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B0C5A5C1-4FAF-4A6B-B73D-66D5C4E1204A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68~70" sheetId="2" r:id="rId1"/>
    <sheet name="71" sheetId="3" r:id="rId2"/>
    <sheet name="72~73" sheetId="4" r:id="rId3"/>
    <sheet name="74~75" sheetId="5" r:id="rId4"/>
    <sheet name="76" sheetId="6" r:id="rId5"/>
    <sheet name="77~79" sheetId="7" r:id="rId6"/>
    <sheet name="80~82" sheetId="16" r:id="rId7"/>
  </sheets>
  <definedNames>
    <definedName name="_xlnm.Print_Area" localSheetId="0">'68~70'!$A$1:$J$32</definedName>
    <definedName name="_xlnm.Print_Area" localSheetId="3">'74~75'!$A$1:$H$46</definedName>
    <definedName name="_xlnm.Print_Area" localSheetId="4">'76'!$A$1:$H$56</definedName>
    <definedName name="_xlnm.Print_Area" localSheetId="5">'77~79'!$A$1:$W$39</definedName>
    <definedName name="_xlnm.Print_Area" localSheetId="6">'80~82'!$A$1:$H$38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7" l="1"/>
  <c r="H44" i="5"/>
  <c r="H6" i="5"/>
  <c r="H9" i="5"/>
  <c r="T25" i="7"/>
  <c r="R25" i="7"/>
  <c r="P25" i="7" l="1"/>
  <c r="N25" i="7"/>
  <c r="B8" i="7"/>
  <c r="B9" i="7"/>
  <c r="B10" i="7"/>
  <c r="B7" i="7"/>
  <c r="G44" i="5"/>
  <c r="G41" i="5"/>
  <c r="G20" i="5"/>
  <c r="G23" i="5"/>
  <c r="G24" i="5"/>
  <c r="G27" i="5"/>
  <c r="G30" i="5"/>
  <c r="G31" i="5"/>
  <c r="G32" i="5"/>
  <c r="G9" i="5"/>
  <c r="G6" i="5"/>
  <c r="B31" i="2"/>
  <c r="H41" i="5"/>
  <c r="H30" i="5"/>
  <c r="H27" i="5"/>
  <c r="H31" i="5"/>
  <c r="H23" i="5"/>
  <c r="H20" i="5"/>
  <c r="H24" i="5" l="1"/>
  <c r="H32" i="5" s="1"/>
</calcChain>
</file>

<file path=xl/sharedStrings.xml><?xml version="1.0" encoding="utf-8"?>
<sst xmlns="http://schemas.openxmlformats.org/spreadsheetml/2006/main" count="563" uniqueCount="319">
  <si>
    <t>資料：人口動態調査</t>
    <phoneticPr fontId="1"/>
  </si>
  <si>
    <t>３</t>
  </si>
  <si>
    <t>その他</t>
    <rPh sb="0" eb="3">
      <t>ソノタ</t>
    </rPh>
    <phoneticPr fontId="1"/>
  </si>
  <si>
    <t>自殺</t>
    <rPh sb="0" eb="2">
      <t>ジサツ</t>
    </rPh>
    <phoneticPr fontId="1"/>
  </si>
  <si>
    <t>不慮の
事故</t>
    <rPh sb="4" eb="6">
      <t>ジコ</t>
    </rPh>
    <phoneticPr fontId="1"/>
  </si>
  <si>
    <t>肺炎</t>
    <phoneticPr fontId="1"/>
  </si>
  <si>
    <t>老衰</t>
    <phoneticPr fontId="1"/>
  </si>
  <si>
    <t>心疾患</t>
    <phoneticPr fontId="1"/>
  </si>
  <si>
    <t>脳血管
疾患</t>
    <rPh sb="4" eb="6">
      <t>シッカン</t>
    </rPh>
    <phoneticPr fontId="1"/>
  </si>
  <si>
    <t>悪性
新生物</t>
    <rPh sb="3" eb="4">
      <t>シン</t>
    </rPh>
    <rPh sb="4" eb="6">
      <t>セイブツ</t>
    </rPh>
    <phoneticPr fontId="1"/>
  </si>
  <si>
    <t>総数</t>
    <rPh sb="0" eb="2">
      <t>ソウスウ</t>
    </rPh>
    <phoneticPr fontId="1"/>
  </si>
  <si>
    <t>年次</t>
    <phoneticPr fontId="1"/>
  </si>
  <si>
    <t>（単位：人）</t>
    <phoneticPr fontId="1"/>
  </si>
  <si>
    <t>70　主要死因別死亡者数</t>
    <phoneticPr fontId="1"/>
  </si>
  <si>
    <t>(注) 調査は２年毎に実施</t>
    <phoneticPr fontId="1"/>
  </si>
  <si>
    <t>令和２年</t>
    <rPh sb="0" eb="1">
      <t>レイワ</t>
    </rPh>
    <rPh sb="2" eb="3">
      <t>ネン</t>
    </rPh>
    <phoneticPr fontId="1"/>
  </si>
  <si>
    <t>３０</t>
  </si>
  <si>
    <t>准看護師</t>
    <rPh sb="3" eb="4">
      <t>シ</t>
    </rPh>
    <phoneticPr fontId="5"/>
  </si>
  <si>
    <t>看護師</t>
    <rPh sb="2" eb="3">
      <t>シ</t>
    </rPh>
    <phoneticPr fontId="5"/>
  </si>
  <si>
    <t>助産師</t>
    <rPh sb="2" eb="3">
      <t>シ</t>
    </rPh>
    <phoneticPr fontId="5"/>
  </si>
  <si>
    <t>保健師</t>
    <rPh sb="0" eb="2">
      <t>ホケン</t>
    </rPh>
    <rPh sb="2" eb="3">
      <t>シ</t>
    </rPh>
    <phoneticPr fontId="5"/>
  </si>
  <si>
    <t>薬剤師</t>
    <phoneticPr fontId="5"/>
  </si>
  <si>
    <t>歯科
技工士</t>
    <rPh sb="3" eb="5">
      <t>ギコウシ</t>
    </rPh>
    <rPh sb="5" eb="6">
      <t>シ</t>
    </rPh>
    <phoneticPr fontId="5"/>
  </si>
  <si>
    <t>歯科
衛生士</t>
    <rPh sb="3" eb="5">
      <t>エイセイシ</t>
    </rPh>
    <rPh sb="5" eb="6">
      <t>シ</t>
    </rPh>
    <phoneticPr fontId="5"/>
  </si>
  <si>
    <t>歯科
医師</t>
    <rPh sb="3" eb="5">
      <t>イシ</t>
    </rPh>
    <phoneticPr fontId="5"/>
  </si>
  <si>
    <t>医師</t>
    <phoneticPr fontId="5"/>
  </si>
  <si>
    <t>　　　各年末（単位：人）</t>
    <phoneticPr fontId="5"/>
  </si>
  <si>
    <t>69　医療関係従事者の状況</t>
    <phoneticPr fontId="1"/>
  </si>
  <si>
    <t>資料：医療施設調査</t>
    <phoneticPr fontId="1"/>
  </si>
  <si>
    <t>-</t>
  </si>
  <si>
    <t xml:space="preserve">  ３</t>
  </si>
  <si>
    <t>病床</t>
    <phoneticPr fontId="5"/>
  </si>
  <si>
    <t>施設</t>
    <phoneticPr fontId="5"/>
  </si>
  <si>
    <t>歯科診療所</t>
    <phoneticPr fontId="5"/>
  </si>
  <si>
    <t>一般診療所</t>
    <phoneticPr fontId="5"/>
  </si>
  <si>
    <t>病院</t>
    <phoneticPr fontId="5"/>
  </si>
  <si>
    <t>年次</t>
    <rPh sb="0" eb="2">
      <t>ネンジ</t>
    </rPh>
    <phoneticPr fontId="5"/>
  </si>
  <si>
    <r>
      <t>　　　　　                   　　　　　　　　　　                   　　　　　　　　　　　　　　　　　　　　　　　　　　　　各年</t>
    </r>
    <r>
      <rPr>
        <sz val="10"/>
        <rFont val="ＭＳ ゴシック"/>
        <family val="3"/>
        <charset val="128"/>
      </rPr>
      <t>１０月１日（単位：床）</t>
    </r>
    <rPh sb="85" eb="86">
      <t>ガツ</t>
    </rPh>
    <rPh sb="87" eb="88">
      <t>ニチ</t>
    </rPh>
    <phoneticPr fontId="5"/>
  </si>
  <si>
    <t>68　医療施設の状況</t>
    <phoneticPr fontId="1"/>
  </si>
  <si>
    <t>資料：市けんこう課</t>
    <phoneticPr fontId="1"/>
  </si>
  <si>
    <t>３歳児健診</t>
    <rPh sb="1" eb="2">
      <t>サイ</t>
    </rPh>
    <phoneticPr fontId="5"/>
  </si>
  <si>
    <t>新型コロナウイルス感
染対策のため実施せず</t>
  </si>
  <si>
    <t>２歳６か月児歯科健診</t>
    <rPh sb="1" eb="2">
      <t>サイ</t>
    </rPh>
    <rPh sb="4" eb="5">
      <t>ゲツ</t>
    </rPh>
    <rPh sb="5" eb="6">
      <t>ジ</t>
    </rPh>
    <rPh sb="6" eb="8">
      <t>シカ</t>
    </rPh>
    <rPh sb="8" eb="10">
      <t>ケンシン</t>
    </rPh>
    <phoneticPr fontId="1"/>
  </si>
  <si>
    <t>１歳６ヵ月児健診</t>
    <rPh sb="1" eb="2">
      <t>サイ</t>
    </rPh>
    <phoneticPr fontId="5"/>
  </si>
  <si>
    <t>３～４か月児健診</t>
    <rPh sb="4" eb="5">
      <t>ツキ</t>
    </rPh>
    <rPh sb="5" eb="6">
      <t>ジ</t>
    </rPh>
    <rPh sb="6" eb="8">
      <t>ケンシン</t>
    </rPh>
    <phoneticPr fontId="1"/>
  </si>
  <si>
    <t>令和４年度</t>
    <rPh sb="0" eb="1">
      <t>レイワ</t>
    </rPh>
    <rPh sb="3" eb="5">
      <t>ネンド</t>
    </rPh>
    <phoneticPr fontId="1"/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</si>
  <si>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3" eb="5">
      <t>ネンド</t>
    </rPh>
    <phoneticPr fontId="1"/>
  </si>
  <si>
    <t>令和２年度</t>
    <rPh sb="0" eb="1">
      <t>レイワ</t>
    </rPh>
    <rPh sb="2" eb="4">
      <t>ネンド</t>
    </rPh>
    <phoneticPr fontId="1"/>
  </si>
  <si>
    <t>年　　度</t>
    <phoneticPr fontId="1"/>
  </si>
  <si>
    <t>（単位：人）</t>
    <phoneticPr fontId="5"/>
  </si>
  <si>
    <r>
      <t>（2）乳幼児健康診</t>
    </r>
    <r>
      <rPr>
        <sz val="10"/>
        <rFont val="ＭＳ ゴシック"/>
        <family val="3"/>
        <charset val="128"/>
      </rPr>
      <t>査の受診状況</t>
    </r>
    <rPh sb="9" eb="10">
      <t>サ</t>
    </rPh>
    <phoneticPr fontId="1"/>
  </si>
  <si>
    <r>
      <t>（注）特定健康診査受診者数は，</t>
    </r>
    <r>
      <rPr>
        <sz val="10"/>
        <rFont val="ＭＳ ゴシック"/>
        <family val="3"/>
        <charset val="128"/>
      </rPr>
      <t>法定報告による。</t>
    </r>
    <rPh sb="1" eb="2">
      <t>チュウ</t>
    </rPh>
    <rPh sb="3" eb="5">
      <t>トクテイ</t>
    </rPh>
    <rPh sb="5" eb="7">
      <t>ケンコウ</t>
    </rPh>
    <rPh sb="7" eb="9">
      <t>シンサ</t>
    </rPh>
    <rPh sb="9" eb="11">
      <t>ジュシン</t>
    </rPh>
    <rPh sb="11" eb="12">
      <t>シャ</t>
    </rPh>
    <rPh sb="12" eb="13">
      <t>スウ</t>
    </rPh>
    <rPh sb="15" eb="17">
      <t>ホウテイ</t>
    </rPh>
    <rPh sb="17" eb="19">
      <t>ホウコク</t>
    </rPh>
    <phoneticPr fontId="1"/>
  </si>
  <si>
    <t>前立腺がん検診</t>
    <rPh sb="0" eb="3">
      <t>ゼンリツセン</t>
    </rPh>
    <rPh sb="5" eb="7">
      <t>ケンシン</t>
    </rPh>
    <phoneticPr fontId="5"/>
  </si>
  <si>
    <t>歯周疾患検診</t>
    <rPh sb="0" eb="2">
      <t>シシュウ</t>
    </rPh>
    <rPh sb="2" eb="4">
      <t>シッカン</t>
    </rPh>
    <rPh sb="4" eb="6">
      <t>ケンシン</t>
    </rPh>
    <phoneticPr fontId="5"/>
  </si>
  <si>
    <t>骨粗しょう症検診</t>
    <rPh sb="0" eb="6">
      <t>コツソショウショウ</t>
    </rPh>
    <rPh sb="6" eb="8">
      <t>ケンシン</t>
    </rPh>
    <phoneticPr fontId="1"/>
  </si>
  <si>
    <t>乳がん検診</t>
  </si>
  <si>
    <t>子宮頸がん検診</t>
    <rPh sb="2" eb="3">
      <t>ケイ</t>
    </rPh>
    <rPh sb="5" eb="7">
      <t>ケンシン</t>
    </rPh>
    <phoneticPr fontId="5"/>
  </si>
  <si>
    <t>胃がん検診(胃内視鏡)</t>
    <rPh sb="6" eb="7">
      <t>イ</t>
    </rPh>
    <rPh sb="7" eb="10">
      <t>ナイシキョウ</t>
    </rPh>
    <phoneticPr fontId="5"/>
  </si>
  <si>
    <t>胃がん検診(Ｘ線)</t>
    <rPh sb="6" eb="8">
      <t>エックスセン</t>
    </rPh>
    <phoneticPr fontId="5"/>
  </si>
  <si>
    <t>大腸がん検診</t>
    <phoneticPr fontId="5"/>
  </si>
  <si>
    <r>
      <t>肺がん検</t>
    </r>
    <r>
      <rPr>
        <sz val="10"/>
        <rFont val="ＭＳ ゴシック"/>
        <family val="3"/>
        <charset val="128"/>
      </rPr>
      <t>診</t>
    </r>
    <rPh sb="3" eb="5">
      <t>ケンシン</t>
    </rPh>
    <phoneticPr fontId="5"/>
  </si>
  <si>
    <t>結核健診</t>
    <rPh sb="2" eb="4">
      <t>ケンシン</t>
    </rPh>
    <phoneticPr fontId="5"/>
  </si>
  <si>
    <t>健康診査(免除者)</t>
    <rPh sb="0" eb="2">
      <t>ケンコウ</t>
    </rPh>
    <rPh sb="2" eb="4">
      <t>シンサ</t>
    </rPh>
    <rPh sb="5" eb="8">
      <t>メンジョシャ</t>
    </rPh>
    <phoneticPr fontId="1"/>
  </si>
  <si>
    <t>後期高齢者健康診査</t>
    <rPh sb="0" eb="2">
      <t>コウキ</t>
    </rPh>
    <rPh sb="2" eb="5">
      <t>コウレイシャ</t>
    </rPh>
    <rPh sb="5" eb="7">
      <t>ケンコウ</t>
    </rPh>
    <rPh sb="7" eb="9">
      <t>シンサ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</si>
  <si>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</si>
  <si>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　　　　　　　　　　　　　　　　（単位：人）</t>
    <phoneticPr fontId="5"/>
  </si>
  <si>
    <r>
      <t>（1）成人各種検</t>
    </r>
    <r>
      <rPr>
        <sz val="10"/>
        <rFont val="ＭＳ ゴシック"/>
        <family val="3"/>
        <charset val="128"/>
      </rPr>
      <t>（健）診の受診状況</t>
    </r>
    <rPh sb="9" eb="10">
      <t>ケン</t>
    </rPh>
    <phoneticPr fontId="1"/>
  </si>
  <si>
    <t>71　各種検(健)診の受診状況</t>
    <rPh sb="7" eb="8">
      <t>ケン</t>
    </rPh>
    <phoneticPr fontId="1"/>
  </si>
  <si>
    <t>資料：市けんこう課</t>
    <phoneticPr fontId="3"/>
  </si>
  <si>
    <t>４００ml</t>
    <phoneticPr fontId="1"/>
  </si>
  <si>
    <t>令和４年度</t>
    <rPh sb="0" eb="1">
      <t>レイワ</t>
    </rPh>
    <rPh sb="1" eb="2">
      <t>カズ</t>
    </rPh>
    <rPh sb="3" eb="4">
      <t>ド</t>
    </rPh>
    <phoneticPr fontId="3"/>
  </si>
  <si>
    <t>令和２年度</t>
    <rPh sb="0" eb="1">
      <t>レイワ</t>
    </rPh>
    <rPh sb="1" eb="2">
      <t>カズ</t>
    </rPh>
    <rPh sb="3" eb="4">
      <t>ド</t>
    </rPh>
    <phoneticPr fontId="3"/>
  </si>
  <si>
    <t>区　　分</t>
    <rPh sb="0" eb="1">
      <t>ク</t>
    </rPh>
    <rPh sb="3" eb="4">
      <t>ブン</t>
    </rPh>
    <phoneticPr fontId="1"/>
  </si>
  <si>
    <t>73　献血の状況</t>
    <rPh sb="3" eb="5">
      <t>ケンケツ</t>
    </rPh>
    <phoneticPr fontId="1"/>
  </si>
  <si>
    <t>新型コロナウイルス</t>
    <rPh sb="0" eb="1">
      <t>シンガタ</t>
    </rPh>
    <phoneticPr fontId="1"/>
  </si>
  <si>
    <t>高齢者インフルエンザ</t>
    <rPh sb="0" eb="3">
      <t>コウレイシャ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</si>
  <si>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1"/>
  </si>
  <si>
    <t>子宮頸がん</t>
    <rPh sb="0" eb="2">
      <t>シキュウ</t>
    </rPh>
    <rPh sb="2" eb="3">
      <t>ケイ</t>
    </rPh>
    <phoneticPr fontId="1"/>
  </si>
  <si>
    <t>水痘</t>
    <rPh sb="0" eb="2">
      <t>スイトウ</t>
    </rPh>
    <phoneticPr fontId="3"/>
  </si>
  <si>
    <t>Ｂ型肝炎</t>
    <rPh sb="1" eb="2">
      <t>ガタ</t>
    </rPh>
    <rPh sb="2" eb="4">
      <t>カンエン</t>
    </rPh>
    <phoneticPr fontId="1"/>
  </si>
  <si>
    <t>小児用肺炎球菌</t>
    <rPh sb="0" eb="3">
      <t>ショウニヨウ</t>
    </rPh>
    <rPh sb="3" eb="5">
      <t>ハイエン</t>
    </rPh>
    <rPh sb="5" eb="7">
      <t>キュウキン</t>
    </rPh>
    <phoneticPr fontId="1"/>
  </si>
  <si>
    <t>インフルエンザ菌ｂ型</t>
    <rPh sb="7" eb="8">
      <t>キン</t>
    </rPh>
    <rPh sb="9" eb="10">
      <t>ガタ</t>
    </rPh>
    <phoneticPr fontId="1"/>
  </si>
  <si>
    <t>風しん・麻しん混合(ＭＲ)</t>
    <rPh sb="4" eb="5">
      <t>アサ</t>
    </rPh>
    <rPh sb="7" eb="9">
      <t>コンゴウ</t>
    </rPh>
    <phoneticPr fontId="1"/>
  </si>
  <si>
    <t>ＢＣＧ接種</t>
    <phoneticPr fontId="1"/>
  </si>
  <si>
    <t>不活化ポリオ</t>
    <rPh sb="0" eb="1">
      <t>フ</t>
    </rPh>
    <rPh sb="1" eb="3">
      <t>カツカ</t>
    </rPh>
    <phoneticPr fontId="1"/>
  </si>
  <si>
    <t>日本脳炎</t>
    <phoneticPr fontId="1"/>
  </si>
  <si>
    <t>二種混合
(破傷風・ｼﾞﾌﾃﾘｱ)</t>
    <rPh sb="0" eb="1">
      <t>ニ</t>
    </rPh>
    <rPh sb="6" eb="9">
      <t>ハショウフウ</t>
    </rPh>
    <phoneticPr fontId="1"/>
  </si>
  <si>
    <t>四種混合
(百日咳・破傷風・ｼﾞﾌﾃﾘｱ・
　不活化ﾎﾟﾘｵ)</t>
    <rPh sb="0" eb="1">
      <t>ヨン</t>
    </rPh>
    <rPh sb="6" eb="8">
      <t>ヒャクニチ</t>
    </rPh>
    <rPh sb="8" eb="9">
      <t>セ</t>
    </rPh>
    <rPh sb="10" eb="13">
      <t>ハショウフウ</t>
    </rPh>
    <rPh sb="23" eb="24">
      <t>フ</t>
    </rPh>
    <rPh sb="24" eb="26">
      <t>カツカ</t>
    </rPh>
    <phoneticPr fontId="1"/>
  </si>
  <si>
    <t>区　　　分</t>
    <rPh sb="0" eb="5">
      <t>クブン</t>
    </rPh>
    <phoneticPr fontId="1"/>
  </si>
  <si>
    <t>72　予防接種者の状況</t>
    <phoneticPr fontId="1"/>
  </si>
  <si>
    <t>(注) 国保事業年報による。</t>
    <rPh sb="1" eb="2">
      <t>チュウ</t>
    </rPh>
    <rPh sb="4" eb="6">
      <t>コクホ</t>
    </rPh>
    <rPh sb="6" eb="8">
      <t>ジギョウ</t>
    </rPh>
    <rPh sb="8" eb="10">
      <t>ネンポウ</t>
    </rPh>
    <phoneticPr fontId="1"/>
  </si>
  <si>
    <t>合　計</t>
    <phoneticPr fontId="1"/>
  </si>
  <si>
    <t>葬　祭</t>
    <phoneticPr fontId="1"/>
  </si>
  <si>
    <t>出　産</t>
    <phoneticPr fontId="1"/>
  </si>
  <si>
    <t>そ　の　他</t>
    <phoneticPr fontId="1"/>
  </si>
  <si>
    <t>退　職</t>
    <phoneticPr fontId="1"/>
  </si>
  <si>
    <t>若　人</t>
    <phoneticPr fontId="1"/>
  </si>
  <si>
    <r>
      <t>高額療養費　　　</t>
    </r>
    <r>
      <rPr>
        <sz val="10"/>
        <rFont val="ＭＳ ゴシック"/>
        <family val="3"/>
        <charset val="128"/>
      </rPr>
      <t>(高額医療費)</t>
    </r>
    <rPh sb="9" eb="11">
      <t>コウガク</t>
    </rPh>
    <rPh sb="11" eb="14">
      <t>イリョウヒ</t>
    </rPh>
    <phoneticPr fontId="1"/>
  </si>
  <si>
    <t>令和４年度</t>
    <rPh sb="0" eb="1">
      <t>レイワ</t>
    </rPh>
    <rPh sb="1" eb="2">
      <t>カズ</t>
    </rPh>
    <rPh sb="3" eb="4">
      <t>ド</t>
    </rPh>
    <phoneticPr fontId="1"/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</si>
  <si>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1" eb="2">
      <t>カズ</t>
    </rPh>
    <rPh sb="3" eb="4">
      <t>ド</t>
    </rPh>
    <phoneticPr fontId="1"/>
  </si>
  <si>
    <t>令和２年度</t>
    <rPh sb="0" eb="1">
      <t>レイワ</t>
    </rPh>
    <rPh sb="1" eb="2">
      <t>カズ</t>
    </rPh>
    <rPh sb="3" eb="4">
      <t>ド</t>
    </rPh>
    <phoneticPr fontId="1"/>
  </si>
  <si>
    <t>区分</t>
    <phoneticPr fontId="1"/>
  </si>
  <si>
    <t>（単位：千円）</t>
    <phoneticPr fontId="1"/>
  </si>
  <si>
    <t>（2）高額療養費・その他の状況(給付額)</t>
    <phoneticPr fontId="1"/>
  </si>
  <si>
    <t>合　　　　計</t>
    <phoneticPr fontId="1"/>
  </si>
  <si>
    <t>合　　　計</t>
    <phoneticPr fontId="1"/>
  </si>
  <si>
    <t>その他</t>
    <phoneticPr fontId="1"/>
  </si>
  <si>
    <t>診療費</t>
    <phoneticPr fontId="1"/>
  </si>
  <si>
    <t>療養費</t>
    <rPh sb="0" eb="3">
      <t>リョウヨウヒ</t>
    </rPh>
    <phoneticPr fontId="1"/>
  </si>
  <si>
    <t>療養の
給付</t>
    <rPh sb="0" eb="2">
      <t>リョウヨウ</t>
    </rPh>
    <rPh sb="4" eb="6">
      <t>キュウフ</t>
    </rPh>
    <phoneticPr fontId="1"/>
  </si>
  <si>
    <t>退
職</t>
    <rPh sb="4" eb="5">
      <t>ショク</t>
    </rPh>
    <phoneticPr fontId="1"/>
  </si>
  <si>
    <t>若
人</t>
    <rPh sb="4" eb="5">
      <t>ニン</t>
    </rPh>
    <phoneticPr fontId="1"/>
  </si>
  <si>
    <t>（1）医療給付の状況(費用額)</t>
    <phoneticPr fontId="1"/>
  </si>
  <si>
    <t>75　国民健康保険の給付状況</t>
    <phoneticPr fontId="1"/>
  </si>
  <si>
    <t>各月末現在の年間平均（3～2月）。</t>
    <rPh sb="0" eb="3">
      <t>カクゲツマツ</t>
    </rPh>
    <rPh sb="3" eb="5">
      <t>ゲンザイ</t>
    </rPh>
    <rPh sb="6" eb="8">
      <t>ネンカン</t>
    </rPh>
    <rPh sb="8" eb="10">
      <t>ヘイキン</t>
    </rPh>
    <rPh sb="14" eb="15">
      <t>ガツ</t>
    </rPh>
    <phoneticPr fontId="1"/>
  </si>
  <si>
    <t>（注）世帯・人口の総数は，住民基本台帳に基づく数値。</t>
    <rPh sb="1" eb="2">
      <t>チュウ</t>
    </rPh>
    <rPh sb="3" eb="5">
      <t>セタイ</t>
    </rPh>
    <rPh sb="6" eb="8">
      <t>ジンコウ</t>
    </rPh>
    <rPh sb="9" eb="11">
      <t>ソウスウ</t>
    </rPh>
    <rPh sb="13" eb="15">
      <t>ジュウミン</t>
    </rPh>
    <rPh sb="15" eb="17">
      <t>キホン</t>
    </rPh>
    <rPh sb="17" eb="19">
      <t>ダイチョウ</t>
    </rPh>
    <rPh sb="20" eb="21">
      <t>モト</t>
    </rPh>
    <rPh sb="23" eb="25">
      <t>スウチ</t>
    </rPh>
    <phoneticPr fontId="1"/>
  </si>
  <si>
    <r>
      <t>加 入</t>
    </r>
    <r>
      <rPr>
        <sz val="10"/>
        <rFont val="ＭＳ ゴシック"/>
        <family val="3"/>
        <charset val="128"/>
      </rPr>
      <t xml:space="preserve"> 率</t>
    </r>
    <phoneticPr fontId="5"/>
  </si>
  <si>
    <t>被保険者数</t>
    <phoneticPr fontId="5"/>
  </si>
  <si>
    <t>総　　数</t>
    <phoneticPr fontId="5"/>
  </si>
  <si>
    <t>人口</t>
    <phoneticPr fontId="5"/>
  </si>
  <si>
    <t>加入世帯</t>
    <phoneticPr fontId="5"/>
  </si>
  <si>
    <t>世帯</t>
    <phoneticPr fontId="5"/>
  </si>
  <si>
    <t>区分</t>
    <rPh sb="0" eb="2">
      <t>クブン</t>
    </rPh>
    <phoneticPr fontId="1"/>
  </si>
  <si>
    <t>年間平均（単位：世帯・人・％）</t>
    <phoneticPr fontId="5"/>
  </si>
  <si>
    <t>74　国民健康保険の加入状況</t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</si>
  <si>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</si>
  <si>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普通徴収</t>
    <rPh sb="0" eb="2">
      <t>フツウ</t>
    </rPh>
    <rPh sb="2" eb="4">
      <t>チョウシュウ</t>
    </rPh>
    <phoneticPr fontId="1"/>
  </si>
  <si>
    <t>特別徴収</t>
    <rPh sb="0" eb="2">
      <t>トクベツ</t>
    </rPh>
    <rPh sb="2" eb="4">
      <t>チョウシュウ</t>
    </rPh>
    <phoneticPr fontId="1"/>
  </si>
  <si>
    <t>令和４年度</t>
    <rPh sb="0" eb="1">
      <t>レイワ</t>
    </rPh>
    <rPh sb="3" eb="5">
      <t>ネンド</t>
    </rPh>
    <rPh sb="4" eb="5">
      <t>ド</t>
    </rPh>
    <phoneticPr fontId="1"/>
  </si>
  <si>
    <r>
      <t>令和</t>
    </r>
    <r>
      <rPr>
        <sz val="10"/>
        <rFont val="ＭＳ ゴシック"/>
        <family val="3"/>
        <charset val="128"/>
      </rPr>
      <t>３年度</t>
    </r>
    <rPh sb="0" eb="1">
      <t>レイワ</t>
    </rPh>
    <rPh sb="3" eb="5">
      <t>ネンド</t>
    </rPh>
    <rPh sb="4" eb="5">
      <t>ド</t>
    </rPh>
    <phoneticPr fontId="1"/>
  </si>
  <si>
    <t>令和２年度</t>
    <rPh sb="0" eb="1">
      <t>レイワ</t>
    </rPh>
    <rPh sb="3" eb="5">
      <t>ネンド</t>
    </rPh>
    <rPh sb="4" eb="5">
      <t>ド</t>
    </rPh>
    <phoneticPr fontId="1"/>
  </si>
  <si>
    <t>（単位：千円）</t>
    <rPh sb="4" eb="6">
      <t>センエン</t>
    </rPh>
    <phoneticPr fontId="1"/>
  </si>
  <si>
    <t>（6）保険料の収納状況</t>
    <rPh sb="3" eb="6">
      <t>ホケンリョウ</t>
    </rPh>
    <rPh sb="7" eb="9">
      <t>シュウノウ</t>
    </rPh>
    <rPh sb="9" eb="11">
      <t>ジョウキョウ</t>
    </rPh>
    <phoneticPr fontId="1"/>
  </si>
  <si>
    <t>賦課限度額</t>
    <rPh sb="0" eb="2">
      <t>フカ</t>
    </rPh>
    <rPh sb="2" eb="4">
      <t>ゲンド</t>
    </rPh>
    <rPh sb="4" eb="5">
      <t>ガク</t>
    </rPh>
    <phoneticPr fontId="1"/>
  </si>
  <si>
    <t>所得割率</t>
    <rPh sb="0" eb="2">
      <t>ショトク</t>
    </rPh>
    <rPh sb="2" eb="3">
      <t>ワリ</t>
    </rPh>
    <rPh sb="3" eb="4">
      <t>リツ</t>
    </rPh>
    <phoneticPr fontId="1"/>
  </si>
  <si>
    <t>均等割額</t>
    <rPh sb="0" eb="3">
      <t>キントウワリ</t>
    </rPh>
    <rPh sb="3" eb="4">
      <t>ガク</t>
    </rPh>
    <phoneticPr fontId="1"/>
  </si>
  <si>
    <t>（5）保険料率等の状況</t>
    <rPh sb="3" eb="6">
      <t>ホケンリョウ</t>
    </rPh>
    <rPh sb="6" eb="7">
      <t>リツ</t>
    </rPh>
    <rPh sb="7" eb="8">
      <t>トウ</t>
    </rPh>
    <phoneticPr fontId="1"/>
  </si>
  <si>
    <t>支給額</t>
    <rPh sb="0" eb="1">
      <t>シ</t>
    </rPh>
    <rPh sb="1" eb="2">
      <t>タマ</t>
    </rPh>
    <rPh sb="2" eb="3">
      <t>ガク</t>
    </rPh>
    <phoneticPr fontId="1"/>
  </si>
  <si>
    <t>件　数</t>
    <rPh sb="0" eb="1">
      <t>ケン</t>
    </rPh>
    <rPh sb="2" eb="3">
      <t>スウ</t>
    </rPh>
    <phoneticPr fontId="1"/>
  </si>
  <si>
    <t>葬祭費</t>
    <rPh sb="0" eb="2">
      <t>ソウサイ</t>
    </rPh>
    <rPh sb="2" eb="3">
      <t>ヒ</t>
    </rPh>
    <phoneticPr fontId="1"/>
  </si>
  <si>
    <t>（4）葬祭費の支給状況</t>
    <rPh sb="3" eb="5">
      <t>ソウサイ</t>
    </rPh>
    <rPh sb="5" eb="6">
      <t>ヒ</t>
    </rPh>
    <rPh sb="7" eb="9">
      <t>シキュウ</t>
    </rPh>
    <phoneticPr fontId="1"/>
  </si>
  <si>
    <t>（注）算出に係る被保険者数は，診療期間の平均値を適用。</t>
    <rPh sb="1" eb="2">
      <t>チュウ</t>
    </rPh>
    <rPh sb="3" eb="5">
      <t>サンシュツ</t>
    </rPh>
    <rPh sb="6" eb="7">
      <t>カカ</t>
    </rPh>
    <rPh sb="8" eb="12">
      <t>ヒホケンシャ</t>
    </rPh>
    <rPh sb="12" eb="13">
      <t>スウ</t>
    </rPh>
    <rPh sb="15" eb="17">
      <t>シンリョウ</t>
    </rPh>
    <rPh sb="17" eb="19">
      <t>キカン</t>
    </rPh>
    <rPh sb="20" eb="23">
      <t>ヘイキンチ</t>
    </rPh>
    <rPh sb="24" eb="26">
      <t>テキヨウ</t>
    </rPh>
    <phoneticPr fontId="1"/>
  </si>
  <si>
    <t>医科＋歯科＋調剤</t>
    <rPh sb="0" eb="2">
      <t>イカ</t>
    </rPh>
    <rPh sb="3" eb="5">
      <t>シカ</t>
    </rPh>
    <rPh sb="6" eb="8">
      <t>チョウザイ</t>
    </rPh>
    <phoneticPr fontId="1"/>
  </si>
  <si>
    <t>歯科</t>
    <rPh sb="0" eb="2">
      <t>シカ</t>
    </rPh>
    <phoneticPr fontId="1"/>
  </si>
  <si>
    <t>入院外</t>
    <rPh sb="0" eb="2">
      <t>ニュウイン</t>
    </rPh>
    <rPh sb="2" eb="3">
      <t>ガイ</t>
    </rPh>
    <phoneticPr fontId="1"/>
  </si>
  <si>
    <t>入院</t>
    <rPh sb="0" eb="2">
      <t>ニュウイン</t>
    </rPh>
    <phoneticPr fontId="1"/>
  </si>
  <si>
    <t>一人当り費用額</t>
    <rPh sb="0" eb="2">
      <t>ヒトリ</t>
    </rPh>
    <rPh sb="2" eb="3">
      <t>アタ</t>
    </rPh>
    <rPh sb="4" eb="6">
      <t>ヒヨウ</t>
    </rPh>
    <rPh sb="6" eb="7">
      <t>ガク</t>
    </rPh>
    <phoneticPr fontId="1"/>
  </si>
  <si>
    <t>（単位：円）</t>
    <phoneticPr fontId="1"/>
  </si>
  <si>
    <t>（3）一人当りの医療費の状況</t>
    <rPh sb="3" eb="5">
      <t>イチニン</t>
    </rPh>
    <rPh sb="5" eb="6">
      <t>アタ</t>
    </rPh>
    <rPh sb="8" eb="11">
      <t>イリョウヒ</t>
    </rPh>
    <phoneticPr fontId="1"/>
  </si>
  <si>
    <t>資料：市けんこう課　　　</t>
    <phoneticPr fontId="1"/>
  </si>
  <si>
    <t>保険者負担額</t>
    <rPh sb="0" eb="3">
      <t>ホケンシャ</t>
    </rPh>
    <rPh sb="3" eb="5">
      <t>フタン</t>
    </rPh>
    <rPh sb="5" eb="6">
      <t>ガク</t>
    </rPh>
    <phoneticPr fontId="1"/>
  </si>
  <si>
    <t>費用額</t>
    <rPh sb="0" eb="2">
      <t>ヒヨウ</t>
    </rPh>
    <rPh sb="2" eb="3">
      <t>ガク</t>
    </rPh>
    <phoneticPr fontId="1"/>
  </si>
  <si>
    <t>件数</t>
    <rPh sb="0" eb="1">
      <t>ケン</t>
    </rPh>
    <rPh sb="1" eb="2">
      <t>スウ</t>
    </rPh>
    <phoneticPr fontId="1"/>
  </si>
  <si>
    <t>医科＋歯科＋調剤</t>
    <phoneticPr fontId="1"/>
  </si>
  <si>
    <t>（単位：件・千円）</t>
    <rPh sb="4" eb="5">
      <t>ケン</t>
    </rPh>
    <phoneticPr fontId="1"/>
  </si>
  <si>
    <t>（2）年度別医療費の状況</t>
    <rPh sb="3" eb="5">
      <t>ネンド</t>
    </rPh>
    <rPh sb="5" eb="6">
      <t>ベツ</t>
    </rPh>
    <rPh sb="6" eb="9">
      <t>イリョウヒ</t>
    </rPh>
    <phoneticPr fontId="1"/>
  </si>
  <si>
    <t>　　  被保険者数は，各月末現在の年間平均（4～3月）の値。</t>
    <rPh sb="4" eb="8">
      <t>ヒホケンシャ</t>
    </rPh>
    <rPh sb="8" eb="9">
      <t>スウ</t>
    </rPh>
    <rPh sb="11" eb="12">
      <t>カク</t>
    </rPh>
    <rPh sb="12" eb="14">
      <t>ゲツマツ</t>
    </rPh>
    <rPh sb="14" eb="16">
      <t>ゲンザイ</t>
    </rPh>
    <rPh sb="17" eb="19">
      <t>ネンカン</t>
    </rPh>
    <rPh sb="19" eb="21">
      <t>ヘイキン</t>
    </rPh>
    <rPh sb="25" eb="26">
      <t>ガツ</t>
    </rPh>
    <rPh sb="28" eb="29">
      <t>アタイ</t>
    </rPh>
    <phoneticPr fontId="1"/>
  </si>
  <si>
    <t>（注）人口総数は，住民基本台帳に基づく各月末現在の年間平均（3～2月）の値。</t>
    <rPh sb="1" eb="2">
      <t>チュウ</t>
    </rPh>
    <rPh sb="3" eb="5">
      <t>ジンコウ</t>
    </rPh>
    <rPh sb="5" eb="7">
      <t>ソウスウ</t>
    </rPh>
    <rPh sb="9" eb="11">
      <t>ジュウミン</t>
    </rPh>
    <rPh sb="11" eb="13">
      <t>キホン</t>
    </rPh>
    <rPh sb="13" eb="15">
      <t>ダイチョウ</t>
    </rPh>
    <rPh sb="16" eb="17">
      <t>モト</t>
    </rPh>
    <rPh sb="36" eb="37">
      <t>アタイ</t>
    </rPh>
    <phoneticPr fontId="1"/>
  </si>
  <si>
    <t>人口総数に係る割合</t>
    <rPh sb="0" eb="2">
      <t>ジンコウ</t>
    </rPh>
    <rPh sb="2" eb="4">
      <t>ソウスウ</t>
    </rPh>
    <rPh sb="5" eb="6">
      <t>カカ</t>
    </rPh>
    <rPh sb="7" eb="9">
      <t>ワリアイ</t>
    </rPh>
    <phoneticPr fontId="1"/>
  </si>
  <si>
    <t>被保険者数合計</t>
    <rPh sb="0" eb="4">
      <t>ヒホケンシャ</t>
    </rPh>
    <rPh sb="4" eb="5">
      <t>スウ</t>
    </rPh>
    <rPh sb="5" eb="6">
      <t>ゴウ</t>
    </rPh>
    <rPh sb="6" eb="7">
      <t>ケイ</t>
    </rPh>
    <phoneticPr fontId="1"/>
  </si>
  <si>
    <t>低所得者Ⅰ</t>
    <phoneticPr fontId="1"/>
  </si>
  <si>
    <t>低所得者Ⅱ</t>
    <phoneticPr fontId="1"/>
  </si>
  <si>
    <t>一般</t>
    <phoneticPr fontId="1"/>
  </si>
  <si>
    <t>現役並所得者</t>
  </si>
  <si>
    <t>所得区分</t>
    <rPh sb="0" eb="2">
      <t>ショトク</t>
    </rPh>
    <rPh sb="2" eb="4">
      <t>クブン</t>
    </rPh>
    <phoneticPr fontId="1"/>
  </si>
  <si>
    <t>人　口　総　数</t>
    <rPh sb="0" eb="1">
      <t>ニン</t>
    </rPh>
    <rPh sb="2" eb="3">
      <t>クチ</t>
    </rPh>
    <rPh sb="4" eb="5">
      <t>ソウ</t>
    </rPh>
    <rPh sb="6" eb="7">
      <t>スウ</t>
    </rPh>
    <phoneticPr fontId="1"/>
  </si>
  <si>
    <t>年間平均（単位：人・％）</t>
    <phoneticPr fontId="5"/>
  </si>
  <si>
    <t>（1）被保険者数の状況</t>
    <rPh sb="3" eb="7">
      <t>ヒホケンシャ</t>
    </rPh>
    <rPh sb="7" eb="8">
      <t>スウ</t>
    </rPh>
    <phoneticPr fontId="1"/>
  </si>
  <si>
    <t>76　後期高齢者医療制度の状況</t>
    <rPh sb="3" eb="5">
      <t>コウキ</t>
    </rPh>
    <rPh sb="5" eb="8">
      <t>コウレイシャ</t>
    </rPh>
    <rPh sb="8" eb="10">
      <t>イリョウ</t>
    </rPh>
    <rPh sb="10" eb="12">
      <t>セイド</t>
    </rPh>
    <phoneticPr fontId="1"/>
  </si>
  <si>
    <t>資料：市立病院</t>
    <phoneticPr fontId="1"/>
  </si>
  <si>
    <t>放射線科</t>
    <rPh sb="0" eb="3">
      <t>ホウシャセン</t>
    </rPh>
    <rPh sb="3" eb="4">
      <t>カ</t>
    </rPh>
    <phoneticPr fontId="1"/>
  </si>
  <si>
    <t>泌尿器科</t>
    <phoneticPr fontId="1"/>
  </si>
  <si>
    <t>耳鼻咽喉科</t>
    <phoneticPr fontId="1"/>
  </si>
  <si>
    <t>眼科</t>
    <phoneticPr fontId="1"/>
  </si>
  <si>
    <t>整形外科</t>
    <phoneticPr fontId="1"/>
  </si>
  <si>
    <t>産婦人科</t>
    <phoneticPr fontId="1"/>
  </si>
  <si>
    <t>小児科</t>
    <phoneticPr fontId="1"/>
  </si>
  <si>
    <t>呼吸器外科</t>
    <rPh sb="0" eb="3">
      <t>コキュウキ</t>
    </rPh>
    <phoneticPr fontId="1"/>
  </si>
  <si>
    <t>脳神経外科</t>
    <rPh sb="0" eb="3">
      <t>ノウシンケイ</t>
    </rPh>
    <phoneticPr fontId="1"/>
  </si>
  <si>
    <t>外科</t>
    <phoneticPr fontId="1"/>
  </si>
  <si>
    <t>内科</t>
    <phoneticPr fontId="1"/>
  </si>
  <si>
    <t>総数</t>
    <phoneticPr fontId="1"/>
  </si>
  <si>
    <t>入院</t>
    <phoneticPr fontId="1"/>
  </si>
  <si>
    <t>外来</t>
    <phoneticPr fontId="1"/>
  </si>
  <si>
    <t>入院</t>
  </si>
  <si>
    <t>外来</t>
  </si>
  <si>
    <t>項目</t>
    <phoneticPr fontId="1"/>
  </si>
  <si>
    <t>79　市立病院の患者数</t>
    <phoneticPr fontId="1"/>
  </si>
  <si>
    <r>
      <t xml:space="preserve">結核
</t>
    </r>
    <r>
      <rPr>
        <sz val="8"/>
        <rFont val="ＭＳ ゴシック"/>
        <family val="3"/>
        <charset val="128"/>
      </rPr>
      <t>(新規登録)</t>
    </r>
    <rPh sb="0" eb="1">
      <t>ケッカク</t>
    </rPh>
    <rPh sb="4" eb="6">
      <t>シンキ</t>
    </rPh>
    <rPh sb="6" eb="8">
      <t>トウロク</t>
    </rPh>
    <phoneticPr fontId="1"/>
  </si>
  <si>
    <t>78　結核の発生状況</t>
    <rPh sb="3" eb="5">
      <t>ケッカク</t>
    </rPh>
    <phoneticPr fontId="1"/>
  </si>
  <si>
    <t xml:space="preserve"> ３</t>
  </si>
  <si>
    <t>上</t>
    <rPh sb="0" eb="1">
      <t>ウエ</t>
    </rPh>
    <phoneticPr fontId="5"/>
  </si>
  <si>
    <t>歳</t>
    <phoneticPr fontId="5"/>
  </si>
  <si>
    <t>数</t>
    <phoneticPr fontId="5"/>
  </si>
  <si>
    <t>以</t>
    <rPh sb="0" eb="1">
      <t>イ</t>
    </rPh>
    <phoneticPr fontId="5"/>
  </si>
  <si>
    <t>84</t>
    <phoneticPr fontId="5"/>
  </si>
  <si>
    <t>79</t>
    <phoneticPr fontId="5"/>
  </si>
  <si>
    <t>74</t>
    <phoneticPr fontId="5"/>
  </si>
  <si>
    <t>69</t>
    <phoneticPr fontId="5"/>
  </si>
  <si>
    <t>64</t>
    <phoneticPr fontId="5"/>
  </si>
  <si>
    <t>59</t>
    <phoneticPr fontId="5"/>
  </si>
  <si>
    <t>54</t>
    <phoneticPr fontId="5"/>
  </si>
  <si>
    <t>49</t>
    <phoneticPr fontId="5"/>
  </si>
  <si>
    <t>44</t>
    <phoneticPr fontId="5"/>
  </si>
  <si>
    <t>39</t>
    <phoneticPr fontId="5"/>
  </si>
  <si>
    <t>34</t>
    <phoneticPr fontId="5"/>
  </si>
  <si>
    <t>29</t>
    <phoneticPr fontId="5"/>
  </si>
  <si>
    <t>24</t>
    <phoneticPr fontId="5"/>
  </si>
  <si>
    <t>19</t>
    <phoneticPr fontId="5"/>
  </si>
  <si>
    <t>14</t>
    <phoneticPr fontId="5"/>
  </si>
  <si>
    <t>歳</t>
    <rPh sb="0" eb="1">
      <t>サイ</t>
    </rPh>
    <phoneticPr fontId="5"/>
  </si>
  <si>
    <t>～</t>
    <phoneticPr fontId="5"/>
  </si>
  <si>
    <t>85</t>
    <phoneticPr fontId="5"/>
  </si>
  <si>
    <t>80</t>
    <phoneticPr fontId="5"/>
  </si>
  <si>
    <t>75</t>
    <phoneticPr fontId="5"/>
  </si>
  <si>
    <t>70</t>
    <phoneticPr fontId="5"/>
  </si>
  <si>
    <t>65</t>
    <phoneticPr fontId="5"/>
  </si>
  <si>
    <t>60</t>
    <phoneticPr fontId="5"/>
  </si>
  <si>
    <t>55</t>
    <phoneticPr fontId="5"/>
  </si>
  <si>
    <t>50</t>
    <phoneticPr fontId="5"/>
  </si>
  <si>
    <t>45</t>
    <phoneticPr fontId="5"/>
  </si>
  <si>
    <t>40</t>
    <phoneticPr fontId="5"/>
  </si>
  <si>
    <t>35</t>
    <phoneticPr fontId="5"/>
  </si>
  <si>
    <t>30</t>
    <phoneticPr fontId="5"/>
  </si>
  <si>
    <t>25</t>
    <phoneticPr fontId="5"/>
  </si>
  <si>
    <t>20</t>
    <phoneticPr fontId="5"/>
  </si>
  <si>
    <t>15</t>
    <phoneticPr fontId="5"/>
  </si>
  <si>
    <t>10</t>
    <phoneticPr fontId="5"/>
  </si>
  <si>
    <t>総</t>
    <phoneticPr fontId="5"/>
  </si>
  <si>
    <t>年　　度</t>
    <phoneticPr fontId="5"/>
  </si>
  <si>
    <t>　　（単位：人）</t>
    <phoneticPr fontId="5"/>
  </si>
  <si>
    <t>77　年齢階層別死亡者数</t>
    <phoneticPr fontId="1"/>
  </si>
  <si>
    <r>
      <t>資料：市生活</t>
    </r>
    <r>
      <rPr>
        <sz val="10"/>
        <rFont val="ＭＳ ゴシック"/>
        <family val="3"/>
        <charset val="128"/>
      </rPr>
      <t>環境課</t>
    </r>
    <rPh sb="6" eb="8">
      <t>カンキョウ</t>
    </rPh>
    <phoneticPr fontId="1"/>
  </si>
  <si>
    <t>（注）その他は，切断手術による人体の一部の取扱件数である。</t>
    <phoneticPr fontId="1"/>
  </si>
  <si>
    <t>死　胎</t>
    <phoneticPr fontId="1"/>
  </si>
  <si>
    <t>死　体</t>
    <phoneticPr fontId="1"/>
  </si>
  <si>
    <t>総　数</t>
    <phoneticPr fontId="1"/>
  </si>
  <si>
    <t>火葬取扱数</t>
    <phoneticPr fontId="1"/>
  </si>
  <si>
    <t>規　格　葬　儀</t>
    <rPh sb="0" eb="1">
      <t>タダシ</t>
    </rPh>
    <rPh sb="2" eb="3">
      <t>カク</t>
    </rPh>
    <rPh sb="4" eb="5">
      <t>ソウ</t>
    </rPh>
    <rPh sb="6" eb="7">
      <t>ギ</t>
    </rPh>
    <phoneticPr fontId="1"/>
  </si>
  <si>
    <t>年　　　　　度</t>
    <phoneticPr fontId="1"/>
  </si>
  <si>
    <t>（単位：件・人）</t>
    <phoneticPr fontId="1"/>
  </si>
  <si>
    <t>82　市営葬儀・規格葬儀及び火葬場の取扱状況</t>
    <rPh sb="8" eb="10">
      <t>キカク</t>
    </rPh>
    <rPh sb="10" eb="12">
      <t>ソウギ</t>
    </rPh>
    <phoneticPr fontId="1"/>
  </si>
  <si>
    <t>（注）収集人口は，住民基本台帳に基づく数値。</t>
    <rPh sb="1" eb="2">
      <t>チュウ</t>
    </rPh>
    <rPh sb="3" eb="5">
      <t>シュウシュウ</t>
    </rPh>
    <rPh sb="5" eb="7">
      <t>ジンコウ</t>
    </rPh>
    <rPh sb="9" eb="11">
      <t>ジュウミン</t>
    </rPh>
    <rPh sb="11" eb="13">
      <t>キホン</t>
    </rPh>
    <rPh sb="13" eb="15">
      <t>ダイチョウ</t>
    </rPh>
    <rPh sb="16" eb="17">
      <t>モト</t>
    </rPh>
    <rPh sb="19" eb="21">
      <t>スウチ</t>
    </rPh>
    <phoneticPr fontId="1"/>
  </si>
  <si>
    <t>許可業者</t>
    <phoneticPr fontId="5"/>
  </si>
  <si>
    <t>浄化槽汚泥</t>
    <rPh sb="0" eb="3">
      <t>ジョウカソウ</t>
    </rPh>
    <rPh sb="3" eb="5">
      <t>オデイ</t>
    </rPh>
    <phoneticPr fontId="1"/>
  </si>
  <si>
    <t>直　営</t>
    <phoneticPr fontId="5"/>
  </si>
  <si>
    <t>生 し 尿</t>
    <rPh sb="0" eb="1">
      <t>ナマ</t>
    </rPh>
    <rPh sb="4" eb="5">
      <t>ニョウ</t>
    </rPh>
    <phoneticPr fontId="1"/>
  </si>
  <si>
    <t>汲　取　総　量</t>
    <rPh sb="4" eb="5">
      <t>ソウ</t>
    </rPh>
    <phoneticPr fontId="5"/>
  </si>
  <si>
    <t>収　集　人　口</t>
    <phoneticPr fontId="5"/>
  </si>
  <si>
    <t>　（単位：人・ｔ）</t>
    <phoneticPr fontId="5"/>
  </si>
  <si>
    <t>81　し尿の収集状況</t>
    <phoneticPr fontId="1"/>
  </si>
  <si>
    <t>焼　却</t>
    <rPh sb="0" eb="1">
      <t>ヤキ</t>
    </rPh>
    <rPh sb="2" eb="3">
      <t>キャク</t>
    </rPh>
    <phoneticPr fontId="1"/>
  </si>
  <si>
    <t>埋　立</t>
    <rPh sb="0" eb="3">
      <t>ウメタ</t>
    </rPh>
    <phoneticPr fontId="1"/>
  </si>
  <si>
    <t>再資源化</t>
    <rPh sb="0" eb="4">
      <t>サイシゲンカ</t>
    </rPh>
    <phoneticPr fontId="1"/>
  </si>
  <si>
    <t>処理量</t>
    <rPh sb="0" eb="2">
      <t>ショリ</t>
    </rPh>
    <rPh sb="2" eb="3">
      <t>リョウ</t>
    </rPh>
    <phoneticPr fontId="1"/>
  </si>
  <si>
    <t>持込み</t>
    <rPh sb="0" eb="2">
      <t>モチコ</t>
    </rPh>
    <phoneticPr fontId="1"/>
  </si>
  <si>
    <t>委託</t>
    <rPh sb="0" eb="2">
      <t>イタク</t>
    </rPh>
    <phoneticPr fontId="1"/>
  </si>
  <si>
    <t>直　営</t>
    <rPh sb="0" eb="3">
      <t>チョクエイ</t>
    </rPh>
    <phoneticPr fontId="1"/>
  </si>
  <si>
    <t>資源及び
不燃性ごみ</t>
    <rPh sb="0" eb="2">
      <t>シゲン</t>
    </rPh>
    <rPh sb="2" eb="3">
      <t>オヨ</t>
    </rPh>
    <rPh sb="5" eb="7">
      <t>フネン</t>
    </rPh>
    <rPh sb="7" eb="8">
      <t>セイ</t>
    </rPh>
    <phoneticPr fontId="5"/>
  </si>
  <si>
    <t>収集量</t>
  </si>
  <si>
    <t>粗大ごみ</t>
    <rPh sb="0" eb="2">
      <t>ソダイ</t>
    </rPh>
    <phoneticPr fontId="1"/>
  </si>
  <si>
    <t>焼　却</t>
    <rPh sb="0" eb="3">
      <t>ショウキャク</t>
    </rPh>
    <phoneticPr fontId="5"/>
  </si>
  <si>
    <t>持込み</t>
    <phoneticPr fontId="5"/>
  </si>
  <si>
    <t>委　託</t>
    <rPh sb="0" eb="1">
      <t>イ</t>
    </rPh>
    <rPh sb="2" eb="3">
      <t>コトヅケ</t>
    </rPh>
    <phoneticPr fontId="1"/>
  </si>
  <si>
    <t>収集量</t>
    <rPh sb="0" eb="2">
      <t>シュウシュウ</t>
    </rPh>
    <rPh sb="2" eb="3">
      <t>リョウ</t>
    </rPh>
    <phoneticPr fontId="1"/>
  </si>
  <si>
    <t>可燃性ごみ</t>
    <rPh sb="0" eb="3">
      <t>カネンセイ</t>
    </rPh>
    <phoneticPr fontId="5"/>
  </si>
  <si>
    <t xml:space="preserve">      　　　　　　（単位：人・ｔ）</t>
    <phoneticPr fontId="5"/>
  </si>
  <si>
    <t>80　ごみの収集及び処理状況</t>
    <phoneticPr fontId="1"/>
  </si>
  <si>
    <t xml:space="preserve">  ４</t>
  </si>
  <si>
    <t>令和４年</t>
    <rPh sb="0" eb="1">
      <t>レイワ</t>
    </rPh>
    <phoneticPr fontId="1"/>
  </si>
  <si>
    <t>４</t>
  </si>
  <si>
    <t>５</t>
    <phoneticPr fontId="1"/>
  </si>
  <si>
    <t>令和５年度</t>
    <rPh sb="0" eb="1">
      <t>レイワ</t>
    </rPh>
    <rPh sb="3" eb="5">
      <t>ネンド</t>
    </rPh>
    <phoneticPr fontId="1"/>
  </si>
  <si>
    <t>令和５年度</t>
    <rPh sb="0" eb="1">
      <t>レイワ</t>
    </rPh>
    <rPh sb="1" eb="2">
      <t>カズ</t>
    </rPh>
    <rPh sb="3" eb="5">
      <t>ネンド</t>
    </rPh>
    <phoneticPr fontId="3"/>
  </si>
  <si>
    <t>令和５年度</t>
    <rPh sb="0" eb="1">
      <t>レイワ</t>
    </rPh>
    <rPh sb="1" eb="2">
      <t>カズ</t>
    </rPh>
    <rPh sb="3" eb="4">
      <t>ド</t>
    </rPh>
    <phoneticPr fontId="3"/>
  </si>
  <si>
    <t>令和５年度</t>
    <rPh sb="0" eb="1">
      <t>レイワ</t>
    </rPh>
    <rPh sb="1" eb="2">
      <t>カズ</t>
    </rPh>
    <rPh sb="3" eb="4">
      <t>ド</t>
    </rPh>
    <phoneticPr fontId="1"/>
  </si>
  <si>
    <t>令和５年度</t>
    <rPh sb="0" eb="1">
      <t>レイワ</t>
    </rPh>
    <rPh sb="3" eb="5">
      <t>ネンド</t>
    </rPh>
    <rPh sb="4" eb="5">
      <t>ド</t>
    </rPh>
    <phoneticPr fontId="1"/>
  </si>
  <si>
    <t xml:space="preserve"> ４</t>
  </si>
  <si>
    <t xml:space="preserve"> ５</t>
    <phoneticPr fontId="1"/>
  </si>
  <si>
    <t>令和３年</t>
    <phoneticPr fontId="3"/>
  </si>
  <si>
    <t>令和４年</t>
    <phoneticPr fontId="3"/>
  </si>
  <si>
    <t>-</t>
    <phoneticPr fontId="3"/>
  </si>
  <si>
    <t>形成外科</t>
    <rPh sb="0" eb="2">
      <t>ケイセイ</t>
    </rPh>
    <rPh sb="2" eb="4">
      <t>ゲカ</t>
    </rPh>
    <phoneticPr fontId="1"/>
  </si>
  <si>
    <t>（注）形成外科は令和5年7月より診療開始。</t>
    <rPh sb="1" eb="2">
      <t>チュウ</t>
    </rPh>
    <rPh sb="3" eb="5">
      <t>ケイセイ</t>
    </rPh>
    <rPh sb="5" eb="7">
      <t>ゲカ</t>
    </rPh>
    <rPh sb="8" eb="10">
      <t>レイワ</t>
    </rPh>
    <rPh sb="11" eb="12">
      <t>ネン</t>
    </rPh>
    <rPh sb="13" eb="14">
      <t>ガツ</t>
    </rPh>
    <rPh sb="16" eb="18">
      <t>シンリョウ</t>
    </rPh>
    <rPh sb="18" eb="20">
      <t>カイシ</t>
    </rPh>
    <phoneticPr fontId="1"/>
  </si>
  <si>
    <t>…</t>
    <phoneticPr fontId="3"/>
  </si>
  <si>
    <t xml:space="preserve">  令和２年</t>
    <rPh sb="2" eb="4">
      <t>レイワ</t>
    </rPh>
    <rPh sb="5" eb="6">
      <t>ネン</t>
    </rPh>
    <phoneticPr fontId="3"/>
  </si>
  <si>
    <t xml:space="preserve">  ５</t>
  </si>
  <si>
    <t xml:space="preserve">  ６</t>
  </si>
  <si>
    <t>平成２８年</t>
    <rPh sb="0" eb="2">
      <t>ヘイセイ</t>
    </rPh>
    <rPh sb="4" eb="5">
      <t>ネン</t>
    </rPh>
    <phoneticPr fontId="3"/>
  </si>
  <si>
    <t>令和６年</t>
    <rPh sb="0" eb="1">
      <t>レイワ</t>
    </rPh>
    <phoneticPr fontId="1"/>
  </si>
  <si>
    <t>６</t>
  </si>
  <si>
    <t>令和６年度</t>
    <rPh sb="0" eb="1">
      <t>レイワ</t>
    </rPh>
    <rPh sb="3" eb="5">
      <t>ネンド</t>
    </rPh>
    <phoneticPr fontId="1"/>
  </si>
  <si>
    <t>令和６年度</t>
    <rPh sb="0" eb="1">
      <t>レイワ</t>
    </rPh>
    <rPh sb="1" eb="2">
      <t>カズ</t>
    </rPh>
    <rPh sb="3" eb="5">
      <t>ネンド</t>
    </rPh>
    <phoneticPr fontId="3"/>
  </si>
  <si>
    <t>令和６年度</t>
    <rPh sb="0" eb="1">
      <t>レイワ</t>
    </rPh>
    <rPh sb="1" eb="2">
      <t>カズ</t>
    </rPh>
    <rPh sb="3" eb="4">
      <t>ド</t>
    </rPh>
    <phoneticPr fontId="3"/>
  </si>
  <si>
    <t>令和６年度</t>
    <rPh sb="0" eb="1">
      <t>レイワ</t>
    </rPh>
    <rPh sb="1" eb="2">
      <t>カズ</t>
    </rPh>
    <rPh sb="3" eb="4">
      <t>ド</t>
    </rPh>
    <phoneticPr fontId="1"/>
  </si>
  <si>
    <t>令和６年度</t>
    <rPh sb="0" eb="1">
      <t>レイワ</t>
    </rPh>
    <rPh sb="3" eb="5">
      <t>ネンド</t>
    </rPh>
    <rPh sb="4" eb="5">
      <t>ド</t>
    </rPh>
    <phoneticPr fontId="1"/>
  </si>
  <si>
    <t xml:space="preserve"> 令和２年</t>
    <rPh sb="1" eb="3">
      <t>レイワ</t>
    </rPh>
    <rPh sb="4" eb="5">
      <t>ネン</t>
    </rPh>
    <phoneticPr fontId="3"/>
  </si>
  <si>
    <t xml:space="preserve"> ６</t>
  </si>
  <si>
    <t>令和２年</t>
    <rPh sb="0" eb="2">
      <t>レイワ</t>
    </rPh>
    <phoneticPr fontId="3"/>
  </si>
  <si>
    <t>令和５年</t>
    <phoneticPr fontId="3"/>
  </si>
  <si>
    <t>令和６年</t>
    <rPh sb="0" eb="1">
      <t>レイワ</t>
    </rPh>
    <rPh sb="1" eb="2">
      <t>カズ</t>
    </rPh>
    <rPh sb="3" eb="4">
      <t>ド</t>
    </rPh>
    <phoneticPr fontId="1"/>
  </si>
  <si>
    <t>令和２年度</t>
    <phoneticPr fontId="3"/>
  </si>
  <si>
    <t>令和３年度</t>
    <phoneticPr fontId="3"/>
  </si>
  <si>
    <t>令和４年度</t>
    <phoneticPr fontId="3"/>
  </si>
  <si>
    <t>（単位：人）</t>
  </si>
  <si>
    <t>（注）国保事業年報による。対象診療月は，3～2月。　　　　　　　　　　　　　　　　　　　　</t>
    <rPh sb="1" eb="2">
      <t>チュウ</t>
    </rPh>
    <rPh sb="3" eb="5">
      <t>コクホ</t>
    </rPh>
    <rPh sb="5" eb="7">
      <t>ジギョウ</t>
    </rPh>
    <rPh sb="7" eb="9">
      <t>ネンポウ</t>
    </rPh>
    <rPh sb="13" eb="15">
      <t>タイショウ</t>
    </rPh>
    <rPh sb="15" eb="17">
      <t>シンリョウ</t>
    </rPh>
    <rPh sb="17" eb="18">
      <t>ツキ</t>
    </rPh>
    <rPh sb="23" eb="24">
      <t>ガツ</t>
    </rPh>
    <phoneticPr fontId="1"/>
  </si>
  <si>
    <t>（単位：円・％）</t>
  </si>
  <si>
    <t>五種混合
(百日咳・破傷風・ｼﾞﾌﾃﾘｱ・
　不活化ﾎﾟﾘｵ・Hib)</t>
    <rPh sb="0" eb="1">
      <t>5</t>
    </rPh>
    <rPh sb="6" eb="8">
      <t>ヒャクニチ</t>
    </rPh>
    <rPh sb="8" eb="9">
      <t>セ</t>
    </rPh>
    <rPh sb="10" eb="13">
      <t>ハショウフウ</t>
    </rPh>
    <rPh sb="23" eb="24">
      <t>フ</t>
    </rPh>
    <rPh sb="24" eb="26">
      <t>カツカ</t>
    </rPh>
    <phoneticPr fontId="1"/>
  </si>
  <si>
    <t>（注）高齢者肺炎球菌は令和６年度より65歳のみ対象</t>
    <rPh sb="1" eb="2">
      <t>チュウ</t>
    </rPh>
    <rPh sb="3" eb="6">
      <t>コウレイシャ</t>
    </rPh>
    <rPh sb="6" eb="8">
      <t>ハイエン</t>
    </rPh>
    <rPh sb="8" eb="10">
      <t>キュウキン</t>
    </rPh>
    <rPh sb="11" eb="13">
      <t>レイワ</t>
    </rPh>
    <rPh sb="14" eb="16">
      <t>ネンド</t>
    </rPh>
    <rPh sb="20" eb="21">
      <t>サイ</t>
    </rPh>
    <rPh sb="23" eb="25">
      <t>タイショウ</t>
    </rPh>
    <phoneticPr fontId="1"/>
  </si>
  <si>
    <t>（注）新型コロナウイルスは令和６年度より定期接種に変更</t>
    <rPh sb="1" eb="2">
      <t>チュウ</t>
    </rPh>
    <rPh sb="3" eb="5">
      <t>シンガタ</t>
    </rPh>
    <rPh sb="13" eb="15">
      <t>レイワ</t>
    </rPh>
    <rPh sb="16" eb="18">
      <t>ネンド</t>
    </rPh>
    <rPh sb="20" eb="22">
      <t>テイキ</t>
    </rPh>
    <rPh sb="22" eb="24">
      <t>セッシュ</t>
    </rPh>
    <rPh sb="25" eb="27">
      <t>ヘンコウ</t>
    </rPh>
    <phoneticPr fontId="1"/>
  </si>
  <si>
    <t>令和３年度</t>
    <rPh sb="0" eb="1">
      <t>レイワ</t>
    </rPh>
    <rPh sb="1" eb="2">
      <t>カズ</t>
    </rPh>
    <rPh sb="3" eb="4">
      <t>ド</t>
    </rPh>
    <phoneticPr fontId="3"/>
  </si>
  <si>
    <t>-</t>
    <phoneticPr fontId="3"/>
  </si>
  <si>
    <t>資料：医師・歯科医師・薬剤師統計，県医療政策課</t>
    <rPh sb="14" eb="16">
      <t>トウケイ</t>
    </rPh>
    <rPh sb="16" eb="17">
      <t>ケン</t>
    </rPh>
    <phoneticPr fontId="1"/>
  </si>
  <si>
    <t>90</t>
    <phoneticPr fontId="5"/>
  </si>
  <si>
    <t>89</t>
    <phoneticPr fontId="5"/>
  </si>
  <si>
    <t>94</t>
    <phoneticPr fontId="5"/>
  </si>
  <si>
    <t>95</t>
    <phoneticPr fontId="5"/>
  </si>
  <si>
    <t>99</t>
    <phoneticPr fontId="5"/>
  </si>
  <si>
    <t>100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</si>
</sst>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0.00_);[Red]\(0.00\)"/>
    <numFmt numFmtId="180" formatCode="_ * #,##0.00_ ;_ * \-#,##0.00_ ;_ * &quot;-&quot;_ ;_ @_ "/>
    <numFmt numFmtId="181" formatCode="* #,##0;* \-#,##0;* &quot;-&quot;;@"/>
    <numFmt numFmtId="182" formatCode="#,##0;\-#,##0;&quot;-&quot;;@"/>
  </numFmts>
  <fonts count="10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28.8"/>
      <name val="明朝体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6">
    <xf numFmtId="0" fontId="0" fillId="0" borderId="0" xfId="0"/>
    <xf numFmtId="0" fontId="0" fillId="0" borderId="0" xfId="1" applyFont="1" applyFill="1" applyAlignment="1">
      <alignment vertical="center"/>
    </xf>
    <xf numFmtId="0" fontId="0" fillId="0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right" vertical="top"/>
    </xf>
    <xf numFmtId="0" fontId="0" fillId="0" borderId="0" xfId="1" applyFont="1" applyFill="1" applyAlignment="1">
      <alignment horizontal="right" vertical="center"/>
    </xf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Border="1" applyAlignment="1">
      <alignment horizontal="right" vertical="center"/>
    </xf>
    <xf numFmtId="0" fontId="0" fillId="0" borderId="0" xfId="1" applyFont="1" applyFill="1" applyAlignment="1">
      <alignment horizontal="left" vertical="center"/>
    </xf>
    <xf numFmtId="41" fontId="0" fillId="0" borderId="0" xfId="1" applyNumberFormat="1" applyFont="1" applyFill="1" applyAlignment="1">
      <alignment vertical="center"/>
    </xf>
    <xf numFmtId="0" fontId="0" fillId="0" borderId="0" xfId="1" applyFont="1" applyFill="1" applyBorder="1" applyAlignment="1">
      <alignment vertical="center"/>
    </xf>
    <xf numFmtId="41" fontId="0" fillId="0" borderId="0" xfId="1" applyNumberFormat="1" applyFont="1" applyFill="1" applyBorder="1" applyAlignment="1">
      <alignment vertical="center"/>
    </xf>
    <xf numFmtId="41" fontId="0" fillId="0" borderId="4" xfId="1" applyNumberFormat="1" applyFont="1" applyFill="1" applyBorder="1" applyAlignment="1">
      <alignment vertical="center"/>
    </xf>
    <xf numFmtId="176" fontId="0" fillId="0" borderId="5" xfId="1" quotePrefix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6" xfId="1" applyNumberFormat="1" applyFont="1" applyFill="1" applyBorder="1" applyAlignment="1">
      <alignment horizontal="center" vertical="center" wrapText="1"/>
    </xf>
    <xf numFmtId="0" fontId="0" fillId="0" borderId="7" xfId="1" applyNumberFormat="1" applyFont="1" applyFill="1" applyBorder="1" applyAlignment="1">
      <alignment horizontal="center" vertical="center"/>
    </xf>
    <xf numFmtId="0" fontId="0" fillId="0" borderId="0" xfId="1" applyFont="1" applyFill="1">
      <alignment vertical="center"/>
    </xf>
    <xf numFmtId="0" fontId="4" fillId="0" borderId="0" xfId="1" applyNumberFormat="1" applyFont="1" applyFill="1" applyAlignment="1">
      <alignment horizontal="left" vertical="center"/>
    </xf>
    <xf numFmtId="0" fontId="0" fillId="0" borderId="0" xfId="1" quotePrefix="1" applyNumberFormat="1" applyFont="1" applyFill="1" applyAlignment="1">
      <alignment horizontal="left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Alignment="1">
      <alignment horizontal="left" vertical="center"/>
    </xf>
    <xf numFmtId="176" fontId="0" fillId="0" borderId="0" xfId="1" applyNumberFormat="1" applyFont="1" applyFill="1" applyBorder="1" applyAlignment="1">
      <alignment vertical="center"/>
    </xf>
    <xf numFmtId="177" fontId="0" fillId="0" borderId="0" xfId="1" applyNumberFormat="1" applyFont="1" applyFill="1" applyBorder="1" applyAlignment="1">
      <alignment vertical="center"/>
    </xf>
    <xf numFmtId="176" fontId="0" fillId="0" borderId="4" xfId="1" applyNumberFormat="1" applyFont="1" applyFill="1" applyBorder="1" applyAlignment="1">
      <alignment vertical="center"/>
    </xf>
    <xf numFmtId="0" fontId="0" fillId="0" borderId="11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13" xfId="1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0" fontId="0" fillId="0" borderId="0" xfId="2" quotePrefix="1" applyNumberFormat="1" applyFont="1" applyFill="1" applyBorder="1" applyAlignment="1">
      <alignment horizontal="right" vertical="center"/>
    </xf>
    <xf numFmtId="0" fontId="0" fillId="0" borderId="0" xfId="2" applyNumberFormat="1" applyFont="1" applyFill="1" applyAlignment="1">
      <alignment horizontal="left" vertical="center"/>
    </xf>
    <xf numFmtId="0" fontId="0" fillId="0" borderId="0" xfId="2" applyNumberFormat="1" applyFont="1" applyFill="1" applyBorder="1" applyAlignment="1">
      <alignment horizontal="right" vertical="center"/>
    </xf>
    <xf numFmtId="41" fontId="0" fillId="0" borderId="2" xfId="2" applyNumberFormat="1" applyFont="1" applyFill="1" applyBorder="1" applyAlignment="1">
      <alignment vertical="center"/>
    </xf>
    <xf numFmtId="0" fontId="0" fillId="0" borderId="3" xfId="2" applyNumberFormat="1" applyFont="1" applyFill="1" applyBorder="1" applyAlignment="1">
      <alignment horizontal="distributed" vertical="center"/>
    </xf>
    <xf numFmtId="41" fontId="0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41" fontId="0" fillId="0" borderId="0" xfId="2" applyNumberFormat="1" applyFont="1" applyFill="1" applyBorder="1" applyAlignment="1">
      <alignment vertical="center"/>
    </xf>
    <xf numFmtId="0" fontId="0" fillId="0" borderId="5" xfId="2" applyNumberFormat="1" applyFont="1" applyFill="1" applyBorder="1" applyAlignment="1">
      <alignment horizontal="distributed" vertical="center"/>
    </xf>
    <xf numFmtId="41" fontId="0" fillId="0" borderId="18" xfId="2" quotePrefix="1" applyNumberFormat="1" applyFont="1" applyFill="1" applyBorder="1" applyAlignment="1">
      <alignment horizontal="center" vertical="center"/>
    </xf>
    <xf numFmtId="0" fontId="0" fillId="0" borderId="19" xfId="2" applyNumberFormat="1" applyFont="1" applyFill="1" applyBorder="1" applyAlignment="1">
      <alignment horizontal="distributed" vertical="center"/>
    </xf>
    <xf numFmtId="176" fontId="0" fillId="0" borderId="6" xfId="2" quotePrefix="1" applyNumberFormat="1" applyFont="1" applyFill="1" applyBorder="1" applyAlignment="1">
      <alignment horizontal="center" vertical="center"/>
    </xf>
    <xf numFmtId="176" fontId="0" fillId="0" borderId="8" xfId="2" quotePrefix="1" applyNumberFormat="1" applyFont="1" applyFill="1" applyBorder="1" applyAlignment="1">
      <alignment horizontal="center" vertical="center"/>
    </xf>
    <xf numFmtId="0" fontId="0" fillId="0" borderId="20" xfId="2" applyNumberFormat="1" applyFont="1" applyFill="1" applyBorder="1" applyAlignment="1">
      <alignment horizontal="center" vertical="center"/>
    </xf>
    <xf numFmtId="0" fontId="0" fillId="0" borderId="0" xfId="2" quotePrefix="1" applyNumberFormat="1" applyFont="1" applyFill="1" applyAlignment="1">
      <alignment horizontal="right" vertical="center"/>
    </xf>
    <xf numFmtId="178" fontId="0" fillId="0" borderId="2" xfId="2" applyNumberFormat="1" applyFont="1" applyFill="1" applyBorder="1" applyAlignment="1">
      <alignment vertical="center"/>
    </xf>
    <xf numFmtId="177" fontId="0" fillId="0" borderId="2" xfId="2" applyNumberFormat="1" applyFont="1" applyFill="1" applyBorder="1" applyAlignment="1">
      <alignment vertical="center"/>
    </xf>
    <xf numFmtId="178" fontId="0" fillId="0" borderId="0" xfId="2" applyNumberFormat="1" applyFont="1" applyFill="1" applyBorder="1" applyAlignment="1">
      <alignment vertical="center"/>
    </xf>
    <xf numFmtId="0" fontId="0" fillId="0" borderId="0" xfId="2" applyFont="1" applyFill="1" applyAlignment="1">
      <alignment horizontal="left" vertical="center"/>
    </xf>
    <xf numFmtId="0" fontId="4" fillId="0" borderId="0" xfId="2" applyNumberFormat="1" applyFont="1" applyFill="1" applyAlignment="1">
      <alignment horizontal="left" vertical="center"/>
    </xf>
    <xf numFmtId="0" fontId="0" fillId="0" borderId="0" xfId="3" applyFont="1" applyFill="1" applyAlignment="1">
      <alignment vertical="center"/>
    </xf>
    <xf numFmtId="0" fontId="4" fillId="0" borderId="0" xfId="3" quotePrefix="1" applyNumberFormat="1" applyFont="1" applyFill="1" applyAlignment="1">
      <alignment horizontal="left" vertical="center"/>
    </xf>
    <xf numFmtId="0" fontId="4" fillId="0" borderId="0" xfId="3" applyNumberFormat="1" applyFont="1" applyFill="1" applyAlignment="1">
      <alignment horizontal="left" vertical="center"/>
    </xf>
    <xf numFmtId="0" fontId="0" fillId="0" borderId="0" xfId="4" applyFont="1" applyFill="1" applyAlignment="1"/>
    <xf numFmtId="177" fontId="0" fillId="0" borderId="0" xfId="4" applyNumberFormat="1" applyFont="1" applyFill="1" applyAlignment="1"/>
    <xf numFmtId="177" fontId="0" fillId="0" borderId="0" xfId="4" applyNumberFormat="1" applyFont="1" applyFill="1" applyAlignment="1">
      <alignment horizontal="left" vertical="center"/>
    </xf>
    <xf numFmtId="0" fontId="0" fillId="0" borderId="18" xfId="4" quotePrefix="1" applyNumberFormat="1" applyFont="1" applyFill="1" applyBorder="1" applyAlignment="1">
      <alignment horizontal="right"/>
    </xf>
    <xf numFmtId="0" fontId="0" fillId="0" borderId="0" xfId="4" applyFont="1" applyFill="1" applyBorder="1" applyAlignment="1">
      <alignment horizontal="right"/>
    </xf>
    <xf numFmtId="177" fontId="0" fillId="0" borderId="0" xfId="4" applyNumberFormat="1" applyFont="1" applyFill="1" applyBorder="1" applyAlignment="1">
      <alignment horizontal="right"/>
    </xf>
    <xf numFmtId="177" fontId="0" fillId="0" borderId="0" xfId="4" applyNumberFormat="1" applyFont="1" applyFill="1" applyAlignment="1">
      <alignment vertical="center"/>
    </xf>
    <xf numFmtId="177" fontId="6" fillId="0" borderId="2" xfId="4" applyNumberFormat="1" applyFont="1" applyFill="1" applyBorder="1" applyAlignment="1">
      <alignment vertical="center"/>
    </xf>
    <xf numFmtId="0" fontId="6" fillId="0" borderId="21" xfId="4" applyNumberFormat="1" applyFont="1" applyFill="1" applyBorder="1" applyAlignment="1">
      <alignment horizontal="center" vertical="center"/>
    </xf>
    <xf numFmtId="177" fontId="0" fillId="0" borderId="0" xfId="4" applyNumberFormat="1" applyFont="1" applyFill="1" applyBorder="1" applyAlignment="1">
      <alignment vertical="center"/>
    </xf>
    <xf numFmtId="0" fontId="0" fillId="0" borderId="23" xfId="4" applyNumberFormat="1" applyFont="1" applyFill="1" applyBorder="1" applyAlignment="1">
      <alignment horizontal="center" vertical="center"/>
    </xf>
    <xf numFmtId="177" fontId="0" fillId="0" borderId="25" xfId="4" applyNumberFormat="1" applyFont="1" applyFill="1" applyBorder="1" applyAlignment="1">
      <alignment vertical="center"/>
    </xf>
    <xf numFmtId="0" fontId="0" fillId="0" borderId="26" xfId="4" applyNumberFormat="1" applyFont="1" applyFill="1" applyBorder="1" applyAlignment="1">
      <alignment horizontal="center" vertical="center"/>
    </xf>
    <xf numFmtId="177" fontId="6" fillId="0" borderId="28" xfId="4" applyNumberFormat="1" applyFont="1" applyFill="1" applyBorder="1" applyAlignment="1">
      <alignment vertical="center"/>
    </xf>
    <xf numFmtId="0" fontId="6" fillId="0" borderId="29" xfId="4" applyNumberFormat="1" applyFont="1" applyFill="1" applyBorder="1" applyAlignment="1">
      <alignment horizontal="center" vertical="center"/>
    </xf>
    <xf numFmtId="41" fontId="0" fillId="0" borderId="0" xfId="4" applyNumberFormat="1" applyFont="1" applyFill="1" applyBorder="1" applyAlignment="1">
      <alignment horizontal="right" vertical="center"/>
    </xf>
    <xf numFmtId="42" fontId="0" fillId="0" borderId="0" xfId="4" applyNumberFormat="1" applyFont="1" applyFill="1" applyBorder="1" applyAlignment="1">
      <alignment horizontal="right" vertical="center"/>
    </xf>
    <xf numFmtId="177" fontId="0" fillId="0" borderId="18" xfId="4" applyNumberFormat="1" applyFont="1" applyFill="1" applyBorder="1" applyAlignment="1">
      <alignment vertical="center"/>
    </xf>
    <xf numFmtId="0" fontId="0" fillId="0" borderId="31" xfId="4" applyNumberFormat="1" applyFont="1" applyFill="1" applyBorder="1" applyAlignment="1">
      <alignment horizontal="center" vertical="center"/>
    </xf>
    <xf numFmtId="176" fontId="0" fillId="0" borderId="8" xfId="4" quotePrefix="1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Alignment="1">
      <alignment horizontal="left"/>
    </xf>
    <xf numFmtId="0" fontId="0" fillId="0" borderId="0" xfId="4" applyNumberFormat="1" applyFont="1" applyFill="1" applyAlignment="1">
      <alignment horizontal="left" vertical="center"/>
    </xf>
    <xf numFmtId="177" fontId="0" fillId="0" borderId="0" xfId="4" applyNumberFormat="1" applyFont="1" applyFill="1" applyAlignment="1">
      <alignment wrapText="1"/>
    </xf>
    <xf numFmtId="0" fontId="0" fillId="0" borderId="0" xfId="4" quotePrefix="1" applyNumberFormat="1" applyFont="1" applyFill="1" applyBorder="1" applyAlignment="1">
      <alignment horizontal="right"/>
    </xf>
    <xf numFmtId="177" fontId="0" fillId="0" borderId="18" xfId="4" applyNumberFormat="1" applyFont="1" applyFill="1" applyBorder="1" applyAlignment="1">
      <alignment wrapText="1"/>
    </xf>
    <xf numFmtId="41" fontId="6" fillId="0" borderId="33" xfId="4" applyNumberFormat="1" applyFont="1" applyFill="1" applyBorder="1" applyAlignment="1">
      <alignment horizontal="right" vertical="center"/>
    </xf>
    <xf numFmtId="41" fontId="6" fillId="0" borderId="33" xfId="4" applyNumberFormat="1" applyFont="1" applyFill="1" applyBorder="1" applyAlignment="1">
      <alignment vertical="center"/>
    </xf>
    <xf numFmtId="41" fontId="6" fillId="0" borderId="28" xfId="4" applyNumberFormat="1" applyFont="1" applyFill="1" applyBorder="1" applyAlignment="1">
      <alignment horizontal="right" vertical="center"/>
    </xf>
    <xf numFmtId="41" fontId="6" fillId="0" borderId="28" xfId="4" applyNumberFormat="1" applyFont="1" applyFill="1" applyBorder="1" applyAlignment="1">
      <alignment vertical="center"/>
    </xf>
    <xf numFmtId="41" fontId="0" fillId="0" borderId="0" xfId="4" applyNumberFormat="1" applyFont="1" applyFill="1" applyBorder="1" applyAlignment="1">
      <alignment vertical="center"/>
    </xf>
    <xf numFmtId="0" fontId="0" fillId="0" borderId="36" xfId="4" applyNumberFormat="1" applyFont="1" applyFill="1" applyBorder="1" applyAlignment="1">
      <alignment horizontal="center" vertical="center"/>
    </xf>
    <xf numFmtId="41" fontId="0" fillId="0" borderId="25" xfId="4" applyNumberFormat="1" applyFont="1" applyFill="1" applyBorder="1" applyAlignment="1">
      <alignment horizontal="right" vertical="center"/>
    </xf>
    <xf numFmtId="41" fontId="0" fillId="0" borderId="18" xfId="4" applyNumberFormat="1" applyFont="1" applyFill="1" applyBorder="1" applyAlignment="1">
      <alignment vertical="center"/>
    </xf>
    <xf numFmtId="0" fontId="0" fillId="0" borderId="29" xfId="4" applyNumberFormat="1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0" fontId="4" fillId="0" borderId="0" xfId="4" applyNumberFormat="1" applyFont="1" applyFill="1" applyAlignment="1">
      <alignment horizontal="left" vertical="center"/>
    </xf>
    <xf numFmtId="179" fontId="0" fillId="0" borderId="0" xfId="4" applyNumberFormat="1" applyFont="1" applyFill="1" applyBorder="1" applyAlignment="1"/>
    <xf numFmtId="0" fontId="0" fillId="0" borderId="0" xfId="4" applyNumberFormat="1" applyFont="1" applyFill="1" applyBorder="1" applyAlignment="1">
      <alignment horizontal="center" vertical="center"/>
    </xf>
    <xf numFmtId="177" fontId="0" fillId="0" borderId="0" xfId="4" applyNumberFormat="1" applyFont="1" applyFill="1" applyBorder="1" applyAlignment="1"/>
    <xf numFmtId="0" fontId="0" fillId="0" borderId="0" xfId="4" applyFont="1" applyFill="1" applyBorder="1" applyAlignment="1">
      <alignment horizontal="center" vertical="center"/>
    </xf>
    <xf numFmtId="0" fontId="0" fillId="0" borderId="0" xfId="4" quotePrefix="1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left" vertical="center"/>
    </xf>
    <xf numFmtId="0" fontId="0" fillId="0" borderId="0" xfId="4" applyNumberFormat="1" applyFont="1" applyFill="1" applyBorder="1" applyAlignment="1">
      <alignment horizontal="center"/>
    </xf>
    <xf numFmtId="0" fontId="0" fillId="0" borderId="0" xfId="4" applyFont="1" applyFill="1" applyBorder="1" applyAlignment="1">
      <alignment horizontal="left"/>
    </xf>
    <xf numFmtId="180" fontId="0" fillId="0" borderId="2" xfId="4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vertical="center"/>
    </xf>
    <xf numFmtId="180" fontId="0" fillId="0" borderId="0" xfId="4" applyNumberFormat="1" applyFont="1" applyFill="1" applyBorder="1" applyAlignment="1">
      <alignment vertical="center"/>
    </xf>
    <xf numFmtId="0" fontId="0" fillId="0" borderId="0" xfId="4" applyFont="1" applyFill="1" applyAlignment="1">
      <alignment vertical="center"/>
    </xf>
    <xf numFmtId="0" fontId="0" fillId="0" borderId="0" xfId="5" applyFont="1" applyFill="1" applyAlignment="1"/>
    <xf numFmtId="177" fontId="0" fillId="0" borderId="0" xfId="5" applyNumberFormat="1" applyFont="1" applyFill="1" applyAlignment="1"/>
    <xf numFmtId="0" fontId="0" fillId="0" borderId="0" xfId="5" quotePrefix="1" applyNumberFormat="1" applyFont="1" applyFill="1" applyBorder="1" applyAlignment="1">
      <alignment horizontal="right"/>
    </xf>
    <xf numFmtId="41" fontId="0" fillId="0" borderId="0" xfId="5" quotePrefix="1" applyNumberFormat="1" applyFont="1" applyFill="1" applyBorder="1" applyAlignment="1">
      <alignment horizontal="center" vertical="center"/>
    </xf>
    <xf numFmtId="41" fontId="0" fillId="0" borderId="0" xfId="5" applyNumberFormat="1" applyFont="1" applyFill="1" applyBorder="1" applyAlignment="1">
      <alignment horizontal="right" vertical="center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left" vertical="center"/>
    </xf>
    <xf numFmtId="41" fontId="0" fillId="0" borderId="2" xfId="5" quotePrefix="1" applyNumberFormat="1" applyFont="1" applyFill="1" applyBorder="1" applyAlignment="1">
      <alignment horizontal="center" vertical="center"/>
    </xf>
    <xf numFmtId="41" fontId="0" fillId="0" borderId="18" xfId="5" quotePrefix="1" applyNumberFormat="1" applyFont="1" applyFill="1" applyBorder="1" applyAlignment="1">
      <alignment horizontal="center" vertical="center"/>
    </xf>
    <xf numFmtId="176" fontId="0" fillId="0" borderId="8" xfId="5" quotePrefix="1" applyNumberFormat="1" applyFont="1" applyFill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right" vertical="center"/>
    </xf>
    <xf numFmtId="177" fontId="0" fillId="0" borderId="0" xfId="5" applyNumberFormat="1" applyFont="1" applyFill="1" applyBorder="1" applyAlignment="1"/>
    <xf numFmtId="0" fontId="0" fillId="0" borderId="0" xfId="5" applyFont="1" applyFill="1" applyBorder="1" applyAlignment="1">
      <alignment horizontal="left"/>
    </xf>
    <xf numFmtId="0" fontId="0" fillId="0" borderId="0" xfId="5" applyFont="1" applyFill="1" applyAlignment="1">
      <alignment horizontal="left"/>
    </xf>
    <xf numFmtId="0" fontId="0" fillId="0" borderId="0" xfId="5" quotePrefix="1" applyNumberFormat="1" applyFont="1" applyFill="1" applyBorder="1" applyAlignment="1">
      <alignment horizontal="left" vertical="center"/>
    </xf>
    <xf numFmtId="43" fontId="0" fillId="0" borderId="0" xfId="5" quotePrefix="1" applyNumberFormat="1" applyFont="1" applyFill="1" applyBorder="1" applyAlignment="1">
      <alignment horizontal="center" vertical="center"/>
    </xf>
    <xf numFmtId="0" fontId="0" fillId="0" borderId="34" xfId="5" applyNumberFormat="1" applyFont="1" applyFill="1" applyBorder="1" applyAlignment="1">
      <alignment horizontal="center" vertical="center"/>
    </xf>
    <xf numFmtId="0" fontId="0" fillId="0" borderId="47" xfId="5" applyNumberFormat="1" applyFont="1" applyFill="1" applyBorder="1" applyAlignment="1">
      <alignment horizontal="center" vertical="center"/>
    </xf>
    <xf numFmtId="0" fontId="0" fillId="0" borderId="0" xfId="5" applyFont="1" applyFill="1" applyBorder="1" applyAlignment="1">
      <alignment horizontal="right"/>
    </xf>
    <xf numFmtId="177" fontId="0" fillId="0" borderId="0" xfId="5" applyNumberFormat="1" applyFont="1" applyFill="1" applyBorder="1" applyAlignment="1">
      <alignment wrapText="1"/>
    </xf>
    <xf numFmtId="177" fontId="0" fillId="0" borderId="0" xfId="5" applyNumberFormat="1" applyFont="1" applyFill="1" applyAlignment="1">
      <alignment wrapText="1"/>
    </xf>
    <xf numFmtId="41" fontId="0" fillId="0" borderId="2" xfId="5" applyNumberFormat="1" applyFont="1" applyFill="1" applyBorder="1" applyAlignment="1">
      <alignment vertical="center"/>
    </xf>
    <xf numFmtId="41" fontId="0" fillId="0" borderId="0" xfId="5" applyNumberFormat="1" applyFont="1" applyFill="1" applyBorder="1" applyAlignment="1">
      <alignment vertical="center"/>
    </xf>
    <xf numFmtId="41" fontId="0" fillId="0" borderId="18" xfId="5" applyNumberFormat="1" applyFont="1" applyFill="1" applyBorder="1" applyAlignment="1">
      <alignment vertical="center"/>
    </xf>
    <xf numFmtId="0" fontId="0" fillId="0" borderId="0" xfId="5" quotePrefix="1" applyNumberFormat="1" applyFont="1" applyFill="1" applyBorder="1" applyAlignment="1">
      <alignment horizontal="right" vertical="center"/>
    </xf>
    <xf numFmtId="179" fontId="0" fillId="0" borderId="0" xfId="5" applyNumberFormat="1" applyFont="1" applyFill="1" applyBorder="1" applyAlignment="1"/>
    <xf numFmtId="0" fontId="0" fillId="0" borderId="0" xfId="5" applyNumberFormat="1" applyFont="1" applyFill="1" applyBorder="1" applyAlignment="1">
      <alignment horizontal="center"/>
    </xf>
    <xf numFmtId="43" fontId="0" fillId="0" borderId="2" xfId="5" quotePrefix="1" applyNumberFormat="1" applyFont="1" applyFill="1" applyBorder="1" applyAlignment="1">
      <alignment horizontal="right" vertical="center"/>
    </xf>
    <xf numFmtId="43" fontId="0" fillId="0" borderId="2" xfId="5" quotePrefix="1" applyNumberFormat="1" applyFont="1" applyFill="1" applyBorder="1" applyAlignment="1">
      <alignment vertical="center"/>
    </xf>
    <xf numFmtId="41" fontId="0" fillId="0" borderId="0" xfId="5" quotePrefix="1" applyNumberFormat="1" applyFont="1" applyFill="1" applyBorder="1" applyAlignment="1">
      <alignment horizontal="right" vertical="center"/>
    </xf>
    <xf numFmtId="41" fontId="0" fillId="0" borderId="18" xfId="5" quotePrefix="1" applyNumberFormat="1" applyFont="1" applyFill="1" applyBorder="1" applyAlignment="1">
      <alignment horizontal="right" vertical="center"/>
    </xf>
    <xf numFmtId="0" fontId="0" fillId="0" borderId="0" xfId="5" applyFont="1" applyFill="1" applyAlignment="1">
      <alignment vertical="center"/>
    </xf>
    <xf numFmtId="0" fontId="0" fillId="0" borderId="0" xfId="5" applyNumberFormat="1" applyFont="1" applyFill="1" applyAlignment="1">
      <alignment horizontal="left" vertical="center"/>
    </xf>
    <xf numFmtId="0" fontId="4" fillId="0" borderId="0" xfId="5" applyNumberFormat="1" applyFont="1" applyFill="1" applyAlignment="1">
      <alignment horizontal="left" vertical="center"/>
    </xf>
    <xf numFmtId="0" fontId="0" fillId="0" borderId="0" xfId="6" applyFont="1" applyFill="1" applyAlignment="1">
      <alignment vertical="center"/>
    </xf>
    <xf numFmtId="0" fontId="0" fillId="0" borderId="0" xfId="6" applyNumberFormat="1" applyFont="1" applyFill="1" applyAlignment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 vertical="center"/>
    </xf>
    <xf numFmtId="0" fontId="0" fillId="0" borderId="0" xfId="6" applyFont="1" applyFill="1" applyAlignment="1">
      <alignment horizontal="left" vertical="center"/>
    </xf>
    <xf numFmtId="0" fontId="0" fillId="0" borderId="3" xfId="6" applyNumberFormat="1" applyFont="1" applyFill="1" applyBorder="1" applyAlignment="1">
      <alignment horizontal="distributed" vertical="center"/>
    </xf>
    <xf numFmtId="0" fontId="0" fillId="0" borderId="5" xfId="6" applyNumberFormat="1" applyFont="1" applyFill="1" applyBorder="1" applyAlignment="1">
      <alignment horizontal="distributed" vertical="center"/>
    </xf>
    <xf numFmtId="0" fontId="7" fillId="0" borderId="5" xfId="6" applyNumberFormat="1" applyFont="1" applyFill="1" applyBorder="1" applyAlignment="1">
      <alignment horizontal="distributed" vertical="center"/>
    </xf>
    <xf numFmtId="0" fontId="6" fillId="0" borderId="19" xfId="6" applyNumberFormat="1" applyFont="1" applyFill="1" applyBorder="1" applyAlignment="1">
      <alignment horizontal="distributed" vertical="center"/>
    </xf>
    <xf numFmtId="0" fontId="0" fillId="0" borderId="0" xfId="6" applyFont="1" applyFill="1" applyBorder="1" applyAlignment="1">
      <alignment vertical="center"/>
    </xf>
    <xf numFmtId="0" fontId="4" fillId="0" borderId="0" xfId="6" applyNumberFormat="1" applyFont="1" applyFill="1" applyAlignment="1">
      <alignment horizontal="left" vertical="center"/>
    </xf>
    <xf numFmtId="0" fontId="0" fillId="0" borderId="0" xfId="6" quotePrefix="1" applyNumberFormat="1" applyFont="1" applyFill="1" applyBorder="1" applyAlignment="1">
      <alignment horizontal="right" vertical="center"/>
    </xf>
    <xf numFmtId="0" fontId="0" fillId="0" borderId="0" xfId="6" applyNumberFormat="1" applyFont="1" applyFill="1" applyBorder="1" applyAlignment="1">
      <alignment vertical="center"/>
    </xf>
    <xf numFmtId="182" fontId="0" fillId="0" borderId="0" xfId="6" applyNumberFormat="1" applyFont="1" applyFill="1" applyBorder="1" applyAlignment="1">
      <alignment horizontal="left" vertical="center" wrapText="1"/>
    </xf>
    <xf numFmtId="0" fontId="0" fillId="0" borderId="20" xfId="6" applyNumberFormat="1" applyFont="1" applyFill="1" applyBorder="1" applyAlignment="1">
      <alignment horizontal="center" vertical="center"/>
    </xf>
    <xf numFmtId="182" fontId="0" fillId="0" borderId="0" xfId="6" applyNumberFormat="1" applyFont="1" applyFill="1" applyBorder="1" applyAlignment="1">
      <alignment horizontal="right" vertical="center"/>
    </xf>
    <xf numFmtId="176" fontId="0" fillId="0" borderId="5" xfId="6" quotePrefix="1" applyNumberFormat="1" applyFont="1" applyFill="1" applyBorder="1" applyAlignment="1">
      <alignment horizontal="center" vertical="center" shrinkToFit="1"/>
    </xf>
    <xf numFmtId="0" fontId="0" fillId="0" borderId="2" xfId="6" applyFont="1" applyFill="1" applyBorder="1" applyAlignment="1">
      <alignment horizontal="center" vertical="center" textRotation="255"/>
    </xf>
    <xf numFmtId="0" fontId="0" fillId="0" borderId="58" xfId="6" applyNumberFormat="1" applyFont="1" applyFill="1" applyBorder="1" applyAlignment="1">
      <alignment horizontal="center" vertical="center"/>
    </xf>
    <xf numFmtId="0" fontId="0" fillId="0" borderId="10" xfId="6" applyNumberFormat="1" applyFont="1" applyFill="1" applyBorder="1" applyAlignment="1">
      <alignment horizontal="center" vertical="center"/>
    </xf>
    <xf numFmtId="49" fontId="0" fillId="0" borderId="0" xfId="6" applyNumberFormat="1" applyFont="1" applyFill="1" applyBorder="1" applyAlignment="1">
      <alignment horizontal="center" vertical="center"/>
    </xf>
    <xf numFmtId="49" fontId="0" fillId="0" borderId="59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horizontal="center" vertical="center" textRotation="255"/>
    </xf>
    <xf numFmtId="0" fontId="0" fillId="0" borderId="59" xfId="6" applyFont="1" applyFill="1" applyBorder="1" applyAlignment="1">
      <alignment horizontal="center" vertical="center" textRotation="255"/>
    </xf>
    <xf numFmtId="0" fontId="0" fillId="0" borderId="4" xfId="6" applyNumberFormat="1" applyFont="1" applyFill="1" applyBorder="1" applyAlignment="1">
      <alignment horizontal="center" vertical="center"/>
    </xf>
    <xf numFmtId="49" fontId="0" fillId="0" borderId="18" xfId="6" applyNumberFormat="1" applyFont="1" applyFill="1" applyBorder="1" applyAlignment="1">
      <alignment horizontal="center" vertical="center"/>
    </xf>
    <xf numFmtId="49" fontId="0" fillId="0" borderId="60" xfId="6" applyNumberFormat="1" applyFont="1" applyFill="1" applyBorder="1" applyAlignment="1">
      <alignment horizontal="center" vertical="center"/>
    </xf>
    <xf numFmtId="176" fontId="0" fillId="0" borderId="18" xfId="6" applyNumberFormat="1" applyFont="1" applyFill="1" applyBorder="1" applyAlignment="1">
      <alignment horizontal="center" vertical="center" textRotation="255"/>
    </xf>
    <xf numFmtId="176" fontId="0" fillId="0" borderId="60" xfId="6" applyNumberFormat="1" applyFont="1" applyFill="1" applyBorder="1" applyAlignment="1">
      <alignment horizontal="center" vertical="center" textRotation="255"/>
    </xf>
    <xf numFmtId="0" fontId="0" fillId="0" borderId="55" xfId="6" applyNumberFormat="1" applyFont="1" applyFill="1" applyBorder="1" applyAlignment="1">
      <alignment horizontal="center" vertical="center"/>
    </xf>
    <xf numFmtId="0" fontId="4" fillId="0" borderId="0" xfId="6" quotePrefix="1" applyNumberFormat="1" applyFont="1" applyFill="1" applyAlignment="1">
      <alignment horizontal="left" vertical="center"/>
    </xf>
    <xf numFmtId="0" fontId="0" fillId="0" borderId="0" xfId="7" applyFont="1" applyFill="1" applyAlignment="1">
      <alignment vertical="center"/>
    </xf>
    <xf numFmtId="0" fontId="0" fillId="0" borderId="0" xfId="7" applyNumberFormat="1" applyFont="1" applyFill="1" applyAlignment="1">
      <alignment vertical="center"/>
    </xf>
    <xf numFmtId="0" fontId="0" fillId="0" borderId="0" xfId="7" applyFont="1" applyFill="1" applyAlignment="1"/>
    <xf numFmtId="182" fontId="0" fillId="0" borderId="2" xfId="7" applyNumberFormat="1" applyFont="1" applyFill="1" applyBorder="1" applyAlignment="1">
      <alignment horizontal="right" vertical="center"/>
    </xf>
    <xf numFmtId="176" fontId="0" fillId="0" borderId="8" xfId="7" quotePrefix="1" applyNumberFormat="1" applyFont="1" applyFill="1" applyBorder="1" applyAlignment="1">
      <alignment horizontal="center" vertical="center"/>
    </xf>
    <xf numFmtId="0" fontId="0" fillId="0" borderId="0" xfId="7" applyFont="1" applyFill="1" applyAlignment="1">
      <alignment horizontal="left" vertical="center"/>
    </xf>
    <xf numFmtId="0" fontId="0" fillId="0" borderId="0" xfId="7" quotePrefix="1" applyNumberFormat="1" applyFont="1" applyFill="1" applyBorder="1" applyAlignment="1">
      <alignment horizontal="right" vertical="center"/>
    </xf>
    <xf numFmtId="176" fontId="0" fillId="0" borderId="5" xfId="1" quotePrefix="1" applyNumberFormat="1" applyFont="1" applyFill="1" applyBorder="1" applyAlignment="1">
      <alignment horizontal="center" vertical="center"/>
    </xf>
    <xf numFmtId="41" fontId="6" fillId="0" borderId="2" xfId="4" applyNumberFormat="1" applyFont="1" applyFill="1" applyBorder="1" applyAlignment="1">
      <alignment vertical="center"/>
    </xf>
    <xf numFmtId="41" fontId="2" fillId="0" borderId="18" xfId="4" applyNumberFormat="1" applyFont="1" applyFill="1" applyBorder="1" applyAlignment="1">
      <alignment vertical="center"/>
    </xf>
    <xf numFmtId="41" fontId="2" fillId="0" borderId="0" xfId="4" applyNumberFormat="1" applyFont="1" applyFill="1" applyBorder="1" applyAlignment="1">
      <alignment vertical="center"/>
    </xf>
    <xf numFmtId="41" fontId="0" fillId="0" borderId="1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horizontal="left" vertical="center"/>
    </xf>
    <xf numFmtId="177" fontId="0" fillId="0" borderId="0" xfId="4" applyNumberFormat="1" applyFont="1" applyFill="1" applyBorder="1" applyAlignment="1">
      <alignment horizontal="right" vertical="center"/>
    </xf>
    <xf numFmtId="41" fontId="0" fillId="0" borderId="0" xfId="5" quotePrefix="1" applyNumberFormat="1" applyFont="1" applyFill="1" applyAlignment="1">
      <alignment horizontal="right" vertical="center"/>
    </xf>
    <xf numFmtId="41" fontId="0" fillId="0" borderId="0" xfId="5" quotePrefix="1" applyNumberFormat="1" applyFont="1" applyFill="1" applyAlignment="1">
      <alignment horizontal="center" vertical="center"/>
    </xf>
    <xf numFmtId="41" fontId="0" fillId="0" borderId="18" xfId="5" applyNumberFormat="1" applyFont="1" applyFill="1" applyBorder="1">
      <alignment vertical="center"/>
    </xf>
    <xf numFmtId="41" fontId="0" fillId="0" borderId="0" xfId="5" applyNumberFormat="1" applyFont="1" applyFill="1">
      <alignment vertical="center"/>
    </xf>
    <xf numFmtId="41" fontId="0" fillId="0" borderId="2" xfId="5" applyNumberFormat="1" applyFont="1" applyFill="1" applyBorder="1">
      <alignment vertical="center"/>
    </xf>
    <xf numFmtId="43" fontId="0" fillId="0" borderId="0" xfId="5" quotePrefix="1" applyNumberFormat="1" applyFont="1" applyFill="1" applyAlignment="1">
      <alignment horizontal="center" vertical="center"/>
    </xf>
    <xf numFmtId="176" fontId="0" fillId="0" borderId="5" xfId="1" quotePrefix="1" applyNumberFormat="1" applyFont="1" applyFill="1" applyBorder="1" applyAlignment="1">
      <alignment horizontal="center" vertical="center"/>
    </xf>
    <xf numFmtId="176" fontId="0" fillId="0" borderId="3" xfId="1" quotePrefix="1" applyNumberFormat="1" applyFont="1" applyFill="1" applyBorder="1" applyAlignment="1">
      <alignment horizontal="center" vertical="center"/>
    </xf>
    <xf numFmtId="41" fontId="0" fillId="0" borderId="10" xfId="1" applyNumberFormat="1" applyFont="1" applyFill="1" applyBorder="1" applyAlignment="1">
      <alignment vertical="center"/>
    </xf>
    <xf numFmtId="41" fontId="2" fillId="0" borderId="0" xfId="2" applyNumberFormat="1" applyFont="1" applyFill="1" applyBorder="1" applyAlignment="1">
      <alignment horizontal="right" vertical="center"/>
    </xf>
    <xf numFmtId="182" fontId="0" fillId="0" borderId="0" xfId="6" applyNumberFormat="1" applyFont="1" applyFill="1" applyBorder="1" applyAlignment="1">
      <alignment vertical="center"/>
    </xf>
    <xf numFmtId="182" fontId="0" fillId="0" borderId="10" xfId="6" applyNumberFormat="1" applyFont="1" applyFill="1" applyBorder="1" applyAlignment="1">
      <alignment vertical="center"/>
    </xf>
    <xf numFmtId="0" fontId="0" fillId="0" borderId="0" xfId="7" applyFont="1">
      <alignment vertical="center"/>
    </xf>
    <xf numFmtId="0" fontId="0" fillId="0" borderId="0" xfId="7" quotePrefix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0" fontId="0" fillId="0" borderId="0" xfId="7" applyFont="1" applyAlignment="1">
      <alignment horizontal="left" vertical="center"/>
    </xf>
    <xf numFmtId="0" fontId="0" fillId="0" borderId="0" xfId="7" applyFont="1" applyAlignment="1">
      <alignment horizontal="right" vertical="center"/>
    </xf>
    <xf numFmtId="176" fontId="0" fillId="0" borderId="8" xfId="7" quotePrefix="1" applyNumberFormat="1" applyFont="1" applyBorder="1" applyAlignment="1">
      <alignment horizontal="center" vertical="center"/>
    </xf>
    <xf numFmtId="3" fontId="0" fillId="0" borderId="18" xfId="7" applyNumberFormat="1" applyFont="1" applyBorder="1">
      <alignment vertical="center"/>
    </xf>
    <xf numFmtId="0" fontId="0" fillId="0" borderId="36" xfId="7" applyFont="1" applyBorder="1" applyAlignment="1">
      <alignment horizontal="center" vertical="center"/>
    </xf>
    <xf numFmtId="3" fontId="0" fillId="0" borderId="0" xfId="7" applyNumberFormat="1" applyFont="1">
      <alignment vertical="center"/>
    </xf>
    <xf numFmtId="3" fontId="0" fillId="0" borderId="28" xfId="7" applyNumberFormat="1" applyFont="1" applyBorder="1">
      <alignment vertical="center"/>
    </xf>
    <xf numFmtId="0" fontId="0" fillId="0" borderId="38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3" fontId="0" fillId="0" borderId="25" xfId="7" applyNumberFormat="1" applyFont="1" applyBorder="1">
      <alignment vertical="center"/>
    </xf>
    <xf numFmtId="0" fontId="0" fillId="0" borderId="34" xfId="7" quotePrefix="1" applyFont="1" applyBorder="1" applyAlignment="1">
      <alignment horizontal="center" vertical="center"/>
    </xf>
    <xf numFmtId="3" fontId="0" fillId="0" borderId="2" xfId="7" applyNumberFormat="1" applyFont="1" applyBorder="1">
      <alignment vertical="center"/>
    </xf>
    <xf numFmtId="0" fontId="0" fillId="0" borderId="35" xfId="7" applyFont="1" applyBorder="1" applyAlignment="1">
      <alignment horizontal="center" vertical="center"/>
    </xf>
    <xf numFmtId="182" fontId="0" fillId="0" borderId="0" xfId="7" applyNumberFormat="1" applyFont="1">
      <alignment vertical="center"/>
    </xf>
    <xf numFmtId="182" fontId="0" fillId="0" borderId="2" xfId="7" applyNumberFormat="1" applyFont="1" applyBorder="1" applyAlignment="1">
      <alignment horizontal="right" vertical="center"/>
    </xf>
    <xf numFmtId="0" fontId="0" fillId="0" borderId="0" xfId="7" applyFont="1" applyAlignment="1">
      <alignment horizontal="left"/>
    </xf>
    <xf numFmtId="0" fontId="0" fillId="0" borderId="0" xfId="7" applyFont="1" applyAlignment="1"/>
    <xf numFmtId="0" fontId="0" fillId="0" borderId="18" xfId="7" applyFont="1" applyBorder="1" applyAlignment="1"/>
    <xf numFmtId="41" fontId="0" fillId="0" borderId="0" xfId="2" applyNumberFormat="1" applyFont="1" applyFill="1" applyBorder="1" applyAlignment="1">
      <alignment horizontal="center" vertical="center" wrapText="1"/>
    </xf>
    <xf numFmtId="0" fontId="0" fillId="0" borderId="0" xfId="7" applyFont="1" applyFill="1" applyAlignment="1">
      <alignment horizontal="right" vertical="center"/>
    </xf>
    <xf numFmtId="3" fontId="0" fillId="0" borderId="18" xfId="7" applyNumberFormat="1" applyFont="1" applyFill="1" applyBorder="1">
      <alignment vertical="center"/>
    </xf>
    <xf numFmtId="3" fontId="0" fillId="0" borderId="0" xfId="7" applyNumberFormat="1" applyFont="1" applyFill="1">
      <alignment vertical="center"/>
    </xf>
    <xf numFmtId="3" fontId="0" fillId="0" borderId="28" xfId="7" applyNumberFormat="1" applyFont="1" applyFill="1" applyBorder="1">
      <alignment vertical="center"/>
    </xf>
    <xf numFmtId="3" fontId="0" fillId="0" borderId="25" xfId="7" applyNumberFormat="1" applyFont="1" applyFill="1" applyBorder="1">
      <alignment vertical="center"/>
    </xf>
    <xf numFmtId="3" fontId="0" fillId="0" borderId="2" xfId="7" applyNumberFormat="1" applyFont="1" applyFill="1" applyBorder="1">
      <alignment vertical="center"/>
    </xf>
    <xf numFmtId="0" fontId="0" fillId="0" borderId="0" xfId="7" quotePrefix="1" applyFont="1" applyFill="1" applyAlignment="1">
      <alignment horizontal="right" vertical="center"/>
    </xf>
    <xf numFmtId="0" fontId="0" fillId="0" borderId="0" xfId="7" applyFont="1" applyFill="1">
      <alignment vertical="center"/>
    </xf>
    <xf numFmtId="0" fontId="0" fillId="0" borderId="18" xfId="7" quotePrefix="1" applyFont="1" applyFill="1" applyBorder="1" applyAlignment="1">
      <alignment horizontal="right" vertical="center"/>
    </xf>
    <xf numFmtId="182" fontId="0" fillId="0" borderId="0" xfId="7" applyNumberFormat="1" applyFont="1" applyFill="1">
      <alignment vertical="center"/>
    </xf>
    <xf numFmtId="0" fontId="0" fillId="0" borderId="18" xfId="7" applyFont="1" applyFill="1" applyBorder="1" applyAlignment="1">
      <alignment horizontal="right"/>
    </xf>
    <xf numFmtId="0" fontId="2" fillId="0" borderId="0" xfId="3" applyFont="1" applyFill="1" applyAlignment="1">
      <alignment horizontal="left" vertical="center"/>
    </xf>
    <xf numFmtId="0" fontId="2" fillId="0" borderId="0" xfId="3" applyNumberFormat="1" applyFont="1" applyFill="1" applyAlignment="1">
      <alignment vertical="center"/>
    </xf>
    <xf numFmtId="0" fontId="2" fillId="0" borderId="0" xfId="3" applyNumberFormat="1" applyFont="1" applyFill="1" applyBorder="1" applyAlignment="1">
      <alignment horizontal="right" vertical="center"/>
    </xf>
    <xf numFmtId="0" fontId="2" fillId="0" borderId="20" xfId="3" applyNumberFormat="1" applyFont="1" applyFill="1" applyBorder="1" applyAlignment="1">
      <alignment horizontal="center" vertical="center"/>
    </xf>
    <xf numFmtId="176" fontId="2" fillId="0" borderId="8" xfId="3" quotePrefix="1" applyNumberFormat="1" applyFont="1" applyFill="1" applyBorder="1" applyAlignment="1">
      <alignment horizontal="center" vertical="center"/>
    </xf>
    <xf numFmtId="0" fontId="2" fillId="0" borderId="19" xfId="3" applyNumberFormat="1" applyFont="1" applyFill="1" applyBorder="1" applyAlignment="1">
      <alignment horizontal="distributed" vertical="center" wrapText="1"/>
    </xf>
    <xf numFmtId="41" fontId="2" fillId="0" borderId="18" xfId="3" applyNumberFormat="1" applyFont="1" applyFill="1" applyBorder="1" applyAlignment="1">
      <alignment horizontal="center" vertical="center"/>
    </xf>
    <xf numFmtId="177" fontId="2" fillId="0" borderId="18" xfId="3" quotePrefix="1" applyNumberFormat="1" applyFont="1" applyFill="1" applyBorder="1" applyAlignment="1">
      <alignment horizontal="right" vertical="center"/>
    </xf>
    <xf numFmtId="0" fontId="2" fillId="0" borderId="5" xfId="3" applyNumberFormat="1" applyFont="1" applyFill="1" applyBorder="1" applyAlignment="1">
      <alignment horizontal="distributed" vertical="center" wrapText="1"/>
    </xf>
    <xf numFmtId="41" fontId="2" fillId="0" borderId="0" xfId="3" applyNumberFormat="1" applyFont="1" applyFill="1" applyBorder="1" applyAlignment="1">
      <alignment horizontal="right" vertical="center"/>
    </xf>
    <xf numFmtId="177" fontId="2" fillId="0" borderId="0" xfId="3" quotePrefix="1" applyNumberFormat="1" applyFont="1" applyFill="1" applyBorder="1" applyAlignment="1">
      <alignment horizontal="right" vertical="center"/>
    </xf>
    <xf numFmtId="41" fontId="2" fillId="0" borderId="0" xfId="3" applyNumberFormat="1" applyFont="1" applyFill="1" applyBorder="1" applyAlignment="1">
      <alignment horizontal="center" vertical="center"/>
    </xf>
    <xf numFmtId="41" fontId="2" fillId="0" borderId="0" xfId="3" applyNumberFormat="1" applyFont="1" applyFill="1" applyBorder="1" applyAlignment="1">
      <alignment vertical="center"/>
    </xf>
    <xf numFmtId="0" fontId="2" fillId="0" borderId="5" xfId="3" applyNumberFormat="1" applyFont="1" applyFill="1" applyBorder="1" applyAlignment="1">
      <alignment horizontal="distributed" vertical="center"/>
    </xf>
    <xf numFmtId="0" fontId="2" fillId="0" borderId="5" xfId="3" quotePrefix="1" applyNumberFormat="1" applyFont="1" applyFill="1" applyBorder="1" applyAlignment="1">
      <alignment horizontal="distributed" vertical="center"/>
    </xf>
    <xf numFmtId="0" fontId="2" fillId="0" borderId="3" xfId="3" quotePrefix="1" applyNumberFormat="1" applyFont="1" applyFill="1" applyBorder="1" applyAlignment="1">
      <alignment horizontal="distributed" vertical="center"/>
    </xf>
    <xf numFmtId="41" fontId="2" fillId="0" borderId="2" xfId="3" applyNumberFormat="1" applyFont="1" applyFill="1" applyBorder="1" applyAlignment="1">
      <alignment horizontal="right" vertical="center"/>
    </xf>
    <xf numFmtId="41" fontId="2" fillId="0" borderId="2" xfId="3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/>
    </xf>
    <xf numFmtId="177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>
      <alignment horizontal="center"/>
    </xf>
    <xf numFmtId="179" fontId="2" fillId="0" borderId="0" xfId="4" applyNumberFormat="1" applyFont="1" applyFill="1" applyBorder="1" applyAlignment="1"/>
    <xf numFmtId="0" fontId="2" fillId="0" borderId="0" xfId="3" applyNumberFormat="1" applyFont="1" applyFill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2" fillId="0" borderId="0" xfId="3" quotePrefix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vertical="center"/>
    </xf>
    <xf numFmtId="0" fontId="2" fillId="0" borderId="20" xfId="3" quotePrefix="1" applyNumberFormat="1" applyFont="1" applyFill="1" applyBorder="1" applyAlignment="1">
      <alignment horizontal="center" vertical="center"/>
    </xf>
    <xf numFmtId="0" fontId="2" fillId="0" borderId="3" xfId="3" quotePrefix="1" applyNumberFormat="1" applyFont="1" applyFill="1" applyBorder="1" applyAlignment="1">
      <alignment horizontal="center" vertical="center"/>
    </xf>
    <xf numFmtId="176" fontId="0" fillId="0" borderId="3" xfId="1" quotePrefix="1" applyNumberFormat="1" applyFont="1" applyFill="1" applyBorder="1" applyAlignment="1">
      <alignment horizontal="center" vertical="center"/>
    </xf>
    <xf numFmtId="176" fontId="0" fillId="0" borderId="3" xfId="6" quotePrefix="1" applyNumberFormat="1" applyFont="1" applyFill="1" applyBorder="1" applyAlignment="1">
      <alignment horizontal="center" vertical="center" shrinkToFit="1"/>
    </xf>
    <xf numFmtId="176" fontId="0" fillId="0" borderId="10" xfId="1" applyNumberFormat="1" applyFont="1" applyFill="1" applyBorder="1" applyAlignment="1">
      <alignment vertical="center"/>
    </xf>
    <xf numFmtId="177" fontId="0" fillId="0" borderId="2" xfId="1" applyNumberFormat="1" applyFont="1" applyFill="1" applyBorder="1" applyAlignment="1">
      <alignment vertical="center"/>
    </xf>
    <xf numFmtId="176" fontId="0" fillId="0" borderId="2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right" vertical="center"/>
    </xf>
    <xf numFmtId="182" fontId="0" fillId="0" borderId="2" xfId="6" applyNumberFormat="1" applyFont="1" applyFill="1" applyBorder="1" applyAlignment="1">
      <alignment horizontal="right" vertical="center"/>
    </xf>
    <xf numFmtId="41" fontId="0" fillId="0" borderId="2" xfId="1" applyNumberFormat="1" applyFont="1" applyFill="1" applyBorder="1" applyAlignment="1">
      <alignment vertical="center"/>
    </xf>
    <xf numFmtId="176" fontId="0" fillId="0" borderId="0" xfId="1" quotePrefix="1" applyNumberFormat="1" applyFont="1" applyFill="1" applyBorder="1" applyAlignment="1">
      <alignment horizontal="center" vertical="center"/>
    </xf>
    <xf numFmtId="176" fontId="0" fillId="0" borderId="5" xfId="1" quotePrefix="1" applyNumberFormat="1" applyFont="1" applyFill="1" applyBorder="1" applyAlignment="1">
      <alignment horizontal="center" vertical="center"/>
    </xf>
    <xf numFmtId="176" fontId="0" fillId="0" borderId="2" xfId="1" quotePrefix="1" applyNumberFormat="1" applyFont="1" applyFill="1" applyBorder="1" applyAlignment="1">
      <alignment horizontal="center" vertical="center"/>
    </xf>
    <xf numFmtId="176" fontId="0" fillId="0" borderId="3" xfId="1" quotePrefix="1" applyNumberFormat="1" applyFont="1" applyFill="1" applyBorder="1" applyAlignment="1">
      <alignment horizontal="center" vertical="center"/>
    </xf>
    <xf numFmtId="0" fontId="0" fillId="0" borderId="15" xfId="1" applyNumberFormat="1" applyFont="1" applyFill="1" applyBorder="1" applyAlignment="1">
      <alignment horizontal="center" vertical="center"/>
    </xf>
    <xf numFmtId="0" fontId="0" fillId="0" borderId="14" xfId="1" applyNumberFormat="1" applyFont="1" applyFill="1" applyBorder="1" applyAlignment="1">
      <alignment horizontal="center" vertical="center"/>
    </xf>
    <xf numFmtId="0" fontId="0" fillId="0" borderId="17" xfId="1" applyNumberFormat="1" applyFont="1" applyFill="1" applyBorder="1" applyAlignment="1">
      <alignment horizontal="center" vertical="center"/>
    </xf>
    <xf numFmtId="0" fontId="0" fillId="0" borderId="16" xfId="1" applyNumberFormat="1" applyFont="1" applyFill="1" applyBorder="1" applyAlignment="1">
      <alignment horizontal="center" vertical="center"/>
    </xf>
    <xf numFmtId="0" fontId="0" fillId="0" borderId="18" xfId="1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6" fillId="0" borderId="44" xfId="4" applyNumberFormat="1" applyFont="1" applyFill="1" applyBorder="1" applyAlignment="1">
      <alignment horizontal="center" vertical="center"/>
    </xf>
    <xf numFmtId="0" fontId="6" fillId="0" borderId="43" xfId="4" applyNumberFormat="1" applyFont="1" applyFill="1" applyBorder="1" applyAlignment="1">
      <alignment horizontal="center" vertical="center"/>
    </xf>
    <xf numFmtId="0" fontId="0" fillId="0" borderId="1" xfId="4" applyNumberFormat="1" applyFont="1" applyFill="1" applyBorder="1" applyAlignment="1">
      <alignment horizontal="center" vertical="center"/>
    </xf>
    <xf numFmtId="0" fontId="0" fillId="0" borderId="20" xfId="4" applyNumberFormat="1" applyFont="1" applyFill="1" applyBorder="1" applyAlignment="1">
      <alignment horizontal="center" vertical="center"/>
    </xf>
    <xf numFmtId="0" fontId="0" fillId="0" borderId="32" xfId="4" applyNumberFormat="1" applyFont="1" applyFill="1" applyBorder="1" applyAlignment="1">
      <alignment horizontal="center" vertical="center"/>
    </xf>
    <xf numFmtId="0" fontId="0" fillId="0" borderId="24" xfId="4" applyNumberFormat="1" applyFont="1" applyFill="1" applyBorder="1" applyAlignment="1">
      <alignment horizontal="center" vertical="center"/>
    </xf>
    <xf numFmtId="0" fontId="0" fillId="0" borderId="30" xfId="4" applyNumberFormat="1" applyFont="1" applyFill="1" applyBorder="1" applyAlignment="1">
      <alignment horizontal="center" vertical="center"/>
    </xf>
    <xf numFmtId="0" fontId="2" fillId="0" borderId="15" xfId="4" applyNumberFormat="1" applyFont="1" applyFill="1" applyBorder="1" applyAlignment="1">
      <alignment horizontal="center" vertical="center"/>
    </xf>
    <xf numFmtId="0" fontId="2" fillId="0" borderId="45" xfId="4" applyNumberFormat="1" applyFont="1" applyFill="1" applyBorder="1" applyAlignment="1">
      <alignment horizontal="center" vertical="center"/>
    </xf>
    <xf numFmtId="0" fontId="0" fillId="0" borderId="44" xfId="4" applyNumberFormat="1" applyFont="1" applyFill="1" applyBorder="1" applyAlignment="1">
      <alignment horizontal="center" vertical="center"/>
    </xf>
    <xf numFmtId="0" fontId="0" fillId="0" borderId="43" xfId="4" applyNumberFormat="1" applyFont="1" applyFill="1" applyBorder="1" applyAlignment="1">
      <alignment horizontal="center" vertical="center"/>
    </xf>
    <xf numFmtId="0" fontId="0" fillId="0" borderId="18" xfId="4" quotePrefix="1" applyNumberFormat="1" applyFont="1" applyFill="1" applyBorder="1" applyAlignment="1">
      <alignment horizontal="center" vertical="center" wrapText="1"/>
    </xf>
    <xf numFmtId="0" fontId="0" fillId="0" borderId="32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Border="1" applyAlignment="1">
      <alignment horizontal="center" vertical="center" wrapText="1"/>
    </xf>
    <xf numFmtId="0" fontId="0" fillId="0" borderId="24" xfId="4" applyNumberFormat="1" applyFont="1" applyFill="1" applyBorder="1" applyAlignment="1">
      <alignment horizontal="center" vertical="center" wrapText="1"/>
    </xf>
    <xf numFmtId="0" fontId="0" fillId="0" borderId="28" xfId="4" applyNumberFormat="1" applyFont="1" applyFill="1" applyBorder="1" applyAlignment="1">
      <alignment horizontal="center" vertical="center" wrapText="1"/>
    </xf>
    <xf numFmtId="0" fontId="0" fillId="0" borderId="30" xfId="4" applyNumberFormat="1" applyFont="1" applyFill="1" applyBorder="1" applyAlignment="1">
      <alignment horizontal="center" vertical="center" wrapText="1"/>
    </xf>
    <xf numFmtId="0" fontId="0" fillId="0" borderId="25" xfId="4" applyNumberFormat="1" applyFont="1" applyFill="1" applyBorder="1" applyAlignment="1">
      <alignment horizontal="center" vertical="center"/>
    </xf>
    <xf numFmtId="0" fontId="0" fillId="0" borderId="27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Border="1" applyAlignment="1">
      <alignment horizontal="center" vertical="center"/>
    </xf>
    <xf numFmtId="0" fontId="0" fillId="0" borderId="2" xfId="4" applyNumberFormat="1" applyFont="1" applyFill="1" applyBorder="1" applyAlignment="1">
      <alignment horizontal="center" vertical="center"/>
    </xf>
    <xf numFmtId="0" fontId="0" fillId="0" borderId="22" xfId="4" applyNumberFormat="1" applyFont="1" applyFill="1" applyBorder="1" applyAlignment="1">
      <alignment horizontal="center" vertical="center"/>
    </xf>
    <xf numFmtId="0" fontId="6" fillId="0" borderId="35" xfId="4" applyNumberFormat="1" applyFont="1" applyFill="1" applyBorder="1" applyAlignment="1">
      <alignment horizontal="center" vertical="center"/>
    </xf>
    <xf numFmtId="0" fontId="6" fillId="0" borderId="12" xfId="4" applyNumberFormat="1" applyFont="1" applyFill="1" applyBorder="1" applyAlignment="1">
      <alignment horizontal="center" vertical="center"/>
    </xf>
    <xf numFmtId="0" fontId="6" fillId="0" borderId="34" xfId="4" applyNumberFormat="1" applyFont="1" applyFill="1" applyBorder="1" applyAlignment="1">
      <alignment horizontal="center" vertical="center"/>
    </xf>
    <xf numFmtId="0" fontId="2" fillId="0" borderId="44" xfId="4" applyNumberFormat="1" applyFont="1" applyFill="1" applyBorder="1" applyAlignment="1">
      <alignment horizontal="center" vertical="center"/>
    </xf>
    <xf numFmtId="0" fontId="2" fillId="0" borderId="43" xfId="4" applyNumberFormat="1" applyFont="1" applyFill="1" applyBorder="1" applyAlignment="1">
      <alignment horizontal="center" vertical="center"/>
    </xf>
    <xf numFmtId="0" fontId="0" fillId="0" borderId="41" xfId="4" applyNumberFormat="1" applyFont="1" applyFill="1" applyBorder="1" applyAlignment="1">
      <alignment horizontal="center" vertical="center"/>
    </xf>
    <xf numFmtId="0" fontId="0" fillId="0" borderId="6" xfId="4" applyNumberFormat="1" applyFont="1" applyFill="1" applyBorder="1" applyAlignment="1">
      <alignment horizontal="center" vertical="center"/>
    </xf>
    <xf numFmtId="0" fontId="0" fillId="0" borderId="40" xfId="4" applyNumberFormat="1" applyFont="1" applyFill="1" applyBorder="1" applyAlignment="1">
      <alignment horizontal="center" vertical="center"/>
    </xf>
    <xf numFmtId="0" fontId="0" fillId="0" borderId="38" xfId="4" applyNumberFormat="1" applyFont="1" applyFill="1" applyBorder="1" applyAlignment="1">
      <alignment horizontal="center" vertical="center"/>
    </xf>
    <xf numFmtId="0" fontId="0" fillId="0" borderId="38" xfId="4" applyNumberFormat="1" applyFont="1" applyFill="1" applyBorder="1" applyAlignment="1">
      <alignment horizontal="center" vertical="center" wrapText="1"/>
    </xf>
    <xf numFmtId="0" fontId="0" fillId="0" borderId="39" xfId="4" applyNumberFormat="1" applyFont="1" applyFill="1" applyBorder="1" applyAlignment="1">
      <alignment horizontal="center" vertical="center" wrapText="1"/>
    </xf>
    <xf numFmtId="0" fontId="0" fillId="0" borderId="37" xfId="4" applyNumberFormat="1" applyFont="1" applyFill="1" applyBorder="1" applyAlignment="1">
      <alignment horizontal="center" vertical="center"/>
    </xf>
    <xf numFmtId="0" fontId="0" fillId="0" borderId="11" xfId="4" applyNumberFormat="1" applyFont="1" applyFill="1" applyBorder="1" applyAlignment="1">
      <alignment horizontal="center" vertical="center"/>
    </xf>
    <xf numFmtId="0" fontId="0" fillId="0" borderId="42" xfId="4" applyNumberFormat="1" applyFont="1" applyFill="1" applyBorder="1" applyAlignment="1">
      <alignment horizontal="center" vertical="center"/>
    </xf>
    <xf numFmtId="0" fontId="6" fillId="0" borderId="37" xfId="4" applyNumberFormat="1" applyFont="1" applyFill="1" applyBorder="1" applyAlignment="1">
      <alignment horizontal="center" vertical="center"/>
    </xf>
    <xf numFmtId="0" fontId="6" fillId="0" borderId="36" xfId="4" applyNumberFormat="1" applyFont="1" applyFill="1" applyBorder="1" applyAlignment="1">
      <alignment horizontal="center" vertical="center"/>
    </xf>
    <xf numFmtId="0" fontId="0" fillId="0" borderId="37" xfId="4" applyNumberFormat="1" applyFont="1" applyFill="1" applyBorder="1" applyAlignment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/>
    </xf>
    <xf numFmtId="0" fontId="0" fillId="0" borderId="45" xfId="5" applyNumberFormat="1" applyFont="1" applyFill="1" applyBorder="1" applyAlignment="1">
      <alignment horizontal="center" vertical="center"/>
    </xf>
    <xf numFmtId="0" fontId="0" fillId="0" borderId="33" xfId="5" applyNumberFormat="1" applyFont="1" applyFill="1" applyBorder="1" applyAlignment="1">
      <alignment horizontal="distributed" vertical="center" indent="1"/>
    </xf>
    <xf numFmtId="0" fontId="0" fillId="0" borderId="42" xfId="5" applyNumberFormat="1" applyFont="1" applyFill="1" applyBorder="1" applyAlignment="1">
      <alignment horizontal="distributed" vertical="center" indent="1"/>
    </xf>
    <xf numFmtId="0" fontId="0" fillId="0" borderId="14" xfId="5" applyNumberFormat="1" applyFont="1" applyFill="1" applyBorder="1" applyAlignment="1">
      <alignment horizontal="distributed" vertical="center" indent="2"/>
    </xf>
    <xf numFmtId="0" fontId="0" fillId="0" borderId="45" xfId="5" applyNumberFormat="1" applyFont="1" applyFill="1" applyBorder="1" applyAlignment="1">
      <alignment horizontal="distributed" vertical="center" indent="2"/>
    </xf>
    <xf numFmtId="0" fontId="0" fillId="0" borderId="46" xfId="5" applyNumberFormat="1" applyFont="1" applyFill="1" applyBorder="1" applyAlignment="1">
      <alignment horizontal="distributed" vertical="center" indent="2"/>
    </xf>
    <xf numFmtId="0" fontId="0" fillId="0" borderId="43" xfId="5" applyNumberFormat="1" applyFont="1" applyFill="1" applyBorder="1" applyAlignment="1">
      <alignment horizontal="distributed" vertical="center" indent="2"/>
    </xf>
    <xf numFmtId="0" fontId="0" fillId="0" borderId="37" xfId="5" applyNumberFormat="1" applyFont="1" applyFill="1" applyBorder="1" applyAlignment="1">
      <alignment horizontal="distributed" vertical="center" wrapText="1" indent="1"/>
    </xf>
    <xf numFmtId="0" fontId="0" fillId="0" borderId="36" xfId="5" applyNumberFormat="1" applyFont="1" applyFill="1" applyBorder="1" applyAlignment="1">
      <alignment horizontal="distributed" vertical="center" wrapText="1" inden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34" xfId="5" applyNumberFormat="1" applyFont="1" applyFill="1" applyBorder="1" applyAlignment="1">
      <alignment horizontal="center" vertical="center" wrapText="1"/>
    </xf>
    <xf numFmtId="0" fontId="0" fillId="0" borderId="16" xfId="5" applyNumberFormat="1" applyFont="1" applyFill="1" applyBorder="1" applyAlignment="1">
      <alignment horizontal="center" vertical="center" textRotation="255" wrapText="1"/>
    </xf>
    <xf numFmtId="0" fontId="0" fillId="0" borderId="38" xfId="5" applyNumberFormat="1" applyFont="1" applyFill="1" applyBorder="1" applyAlignment="1">
      <alignment horizontal="center" vertical="center" textRotation="255" wrapText="1"/>
    </xf>
    <xf numFmtId="0" fontId="0" fillId="0" borderId="35" xfId="5" applyNumberFormat="1" applyFont="1" applyFill="1" applyBorder="1" applyAlignment="1">
      <alignment horizontal="center" vertical="center" textRotation="255" wrapText="1"/>
    </xf>
    <xf numFmtId="0" fontId="0" fillId="0" borderId="44" xfId="5" applyNumberFormat="1" applyFont="1" applyFill="1" applyBorder="1" applyAlignment="1">
      <alignment horizontal="distributed" vertical="center" indent="1"/>
    </xf>
    <xf numFmtId="0" fontId="0" fillId="0" borderId="43" xfId="5" applyNumberFormat="1" applyFont="1" applyFill="1" applyBorder="1" applyAlignment="1">
      <alignment horizontal="distributed" vertical="center" indent="1"/>
    </xf>
    <xf numFmtId="0" fontId="0" fillId="0" borderId="41" xfId="5" applyNumberFormat="1" applyFont="1" applyFill="1" applyBorder="1" applyAlignment="1">
      <alignment horizontal="center" vertical="center"/>
    </xf>
    <xf numFmtId="0" fontId="0" fillId="0" borderId="6" xfId="5" applyNumberFormat="1" applyFont="1" applyFill="1" applyBorder="1" applyAlignment="1">
      <alignment horizontal="center" vertical="center"/>
    </xf>
    <xf numFmtId="0" fontId="0" fillId="0" borderId="40" xfId="5" applyNumberFormat="1" applyFont="1" applyFill="1" applyBorder="1" applyAlignment="1">
      <alignment horizontal="center" vertical="center"/>
    </xf>
    <xf numFmtId="0" fontId="0" fillId="0" borderId="48" xfId="5" applyNumberFormat="1" applyFont="1" applyFill="1" applyBorder="1" applyAlignment="1">
      <alignment horizontal="distributed" vertical="center" wrapText="1" indent="1"/>
    </xf>
    <xf numFmtId="0" fontId="0" fillId="0" borderId="47" xfId="5" applyNumberFormat="1" applyFont="1" applyFill="1" applyBorder="1" applyAlignment="1">
      <alignment horizontal="distributed" vertical="center" wrapText="1" indent="1"/>
    </xf>
    <xf numFmtId="0" fontId="0" fillId="0" borderId="33" xfId="5" applyNumberFormat="1" applyFont="1" applyFill="1" applyBorder="1" applyAlignment="1">
      <alignment horizontal="distributed" vertical="center" indent="2"/>
    </xf>
    <xf numFmtId="0" fontId="0" fillId="0" borderId="42" xfId="5" applyNumberFormat="1" applyFont="1" applyFill="1" applyBorder="1" applyAlignment="1">
      <alignment horizontal="distributed" vertical="center" indent="2"/>
    </xf>
    <xf numFmtId="0" fontId="0" fillId="0" borderId="1" xfId="5" applyNumberFormat="1" applyFont="1" applyFill="1" applyBorder="1" applyAlignment="1">
      <alignment horizontal="center" vertical="center"/>
    </xf>
    <xf numFmtId="0" fontId="0" fillId="0" borderId="30" xfId="5" applyFont="1" applyFill="1" applyBorder="1" applyAlignment="1">
      <alignment horizontal="center" vertical="center" textRotation="255"/>
    </xf>
    <xf numFmtId="0" fontId="0" fillId="0" borderId="38" xfId="5" applyFont="1" applyFill="1" applyBorder="1" applyAlignment="1">
      <alignment horizontal="center" vertical="center" textRotation="255"/>
    </xf>
    <xf numFmtId="0" fontId="0" fillId="0" borderId="0" xfId="5" applyNumberFormat="1" applyFont="1" applyFill="1" applyBorder="1" applyAlignment="1">
      <alignment horizontal="distributed" vertical="center" indent="1"/>
    </xf>
    <xf numFmtId="0" fontId="0" fillId="0" borderId="5" xfId="5" applyNumberFormat="1" applyFont="1" applyFill="1" applyBorder="1" applyAlignment="1">
      <alignment horizontal="distributed" vertical="center" indent="1"/>
    </xf>
    <xf numFmtId="0" fontId="0" fillId="0" borderId="50" xfId="5" applyNumberFormat="1" applyFont="1" applyFill="1" applyBorder="1" applyAlignment="1">
      <alignment horizontal="distributed" vertical="center" indent="1"/>
    </xf>
    <xf numFmtId="0" fontId="0" fillId="0" borderId="49" xfId="5" applyNumberFormat="1" applyFont="1" applyFill="1" applyBorder="1" applyAlignment="1">
      <alignment horizontal="distributed" vertical="center" indent="1"/>
    </xf>
    <xf numFmtId="0" fontId="0" fillId="0" borderId="16" xfId="5" applyNumberFormat="1" applyFont="1" applyFill="1" applyBorder="1" applyAlignment="1">
      <alignment horizontal="center" vertical="center"/>
    </xf>
    <xf numFmtId="0" fontId="0" fillId="0" borderId="48" xfId="5" applyNumberFormat="1" applyFont="1" applyFill="1" applyBorder="1" applyAlignment="1">
      <alignment horizontal="center" vertical="center"/>
    </xf>
    <xf numFmtId="0" fontId="0" fillId="0" borderId="35" xfId="5" applyNumberFormat="1" applyFont="1" applyFill="1" applyBorder="1" applyAlignment="1">
      <alignment horizontal="center" vertical="center"/>
    </xf>
    <xf numFmtId="0" fontId="0" fillId="0" borderId="12" xfId="5" applyNumberFormat="1" applyFont="1" applyFill="1" applyBorder="1" applyAlignment="1">
      <alignment horizontal="center" vertical="center"/>
    </xf>
    <xf numFmtId="181" fontId="0" fillId="0" borderId="2" xfId="6" applyNumberFormat="1" applyFont="1" applyBorder="1" applyAlignment="1">
      <alignment horizontal="right" vertical="center"/>
    </xf>
    <xf numFmtId="181" fontId="0" fillId="0" borderId="0" xfId="6" applyNumberFormat="1" applyFont="1" applyAlignment="1">
      <alignment horizontal="right" vertical="center"/>
    </xf>
    <xf numFmtId="181" fontId="0" fillId="0" borderId="0" xfId="6" applyNumberFormat="1" applyFont="1" applyFill="1" applyBorder="1" applyAlignment="1">
      <alignment horizontal="right" vertical="center"/>
    </xf>
    <xf numFmtId="181" fontId="0" fillId="0" borderId="52" xfId="6" applyNumberFormat="1" applyFont="1" applyBorder="1" applyAlignment="1">
      <alignment horizontal="right" vertical="center"/>
    </xf>
    <xf numFmtId="181" fontId="0" fillId="0" borderId="51" xfId="6" applyNumberFormat="1" applyFont="1" applyBorder="1" applyAlignment="1">
      <alignment horizontal="right" vertical="center"/>
    </xf>
    <xf numFmtId="181" fontId="0" fillId="0" borderId="52" xfId="6" applyNumberFormat="1" applyFont="1" applyFill="1" applyBorder="1" applyAlignment="1">
      <alignment horizontal="right" vertical="center"/>
    </xf>
    <xf numFmtId="181" fontId="0" fillId="0" borderId="51" xfId="6" applyNumberFormat="1" applyFont="1" applyFill="1" applyBorder="1" applyAlignment="1">
      <alignment horizontal="right" vertical="center"/>
    </xf>
    <xf numFmtId="181" fontId="6" fillId="0" borderId="18" xfId="6" applyNumberFormat="1" applyFont="1" applyBorder="1" applyAlignment="1">
      <alignment horizontal="right" vertical="center"/>
    </xf>
    <xf numFmtId="181" fontId="6" fillId="0" borderId="54" xfId="6" applyNumberFormat="1" applyFont="1" applyFill="1" applyBorder="1" applyAlignment="1">
      <alignment horizontal="right" vertical="center"/>
    </xf>
    <xf numFmtId="181" fontId="6" fillId="0" borderId="53" xfId="6" applyNumberFormat="1" applyFont="1" applyFill="1" applyBorder="1" applyAlignment="1">
      <alignment horizontal="right" vertical="center"/>
    </xf>
    <xf numFmtId="181" fontId="6" fillId="0" borderId="54" xfId="6" applyNumberFormat="1" applyFont="1" applyBorder="1" applyAlignment="1">
      <alignment horizontal="right" vertical="center"/>
    </xf>
    <xf numFmtId="181" fontId="6" fillId="0" borderId="53" xfId="6" applyNumberFormat="1" applyFont="1" applyBorder="1" applyAlignment="1">
      <alignment horizontal="right" vertical="center"/>
    </xf>
    <xf numFmtId="176" fontId="0" fillId="0" borderId="8" xfId="6" quotePrefix="1" applyNumberFormat="1" applyFont="1" applyFill="1" applyBorder="1" applyAlignment="1">
      <alignment horizontal="center" vertical="center"/>
    </xf>
    <xf numFmtId="176" fontId="0" fillId="0" borderId="1" xfId="6" quotePrefix="1" applyNumberFormat="1" applyFont="1" applyFill="1" applyBorder="1" applyAlignment="1">
      <alignment horizontal="center" vertical="center"/>
    </xf>
    <xf numFmtId="176" fontId="0" fillId="0" borderId="41" xfId="6" quotePrefix="1" applyNumberFormat="1" applyFont="1" applyFill="1" applyBorder="1" applyAlignment="1">
      <alignment horizontal="center" vertical="center"/>
    </xf>
    <xf numFmtId="0" fontId="0" fillId="0" borderId="19" xfId="6" applyNumberFormat="1" applyFont="1" applyFill="1" applyBorder="1" applyAlignment="1">
      <alignment horizontal="center" vertical="center"/>
    </xf>
    <xf numFmtId="0" fontId="0" fillId="0" borderId="3" xfId="6" applyFont="1" applyFill="1" applyBorder="1" applyAlignment="1">
      <alignment horizontal="center" vertical="center"/>
    </xf>
    <xf numFmtId="176" fontId="0" fillId="0" borderId="19" xfId="6" quotePrefix="1" applyNumberFormat="1" applyFont="1" applyFill="1" applyBorder="1" applyAlignment="1">
      <alignment horizontal="center" vertical="center" wrapText="1" shrinkToFit="1"/>
    </xf>
    <xf numFmtId="176" fontId="0" fillId="0" borderId="3" xfId="6" quotePrefix="1" applyNumberFormat="1" applyFont="1" applyFill="1" applyBorder="1" applyAlignment="1">
      <alignment horizontal="center" vertical="center" shrinkToFit="1"/>
    </xf>
    <xf numFmtId="0" fontId="0" fillId="0" borderId="5" xfId="6" applyNumberFormat="1" applyFont="1" applyFill="1" applyBorder="1" applyAlignment="1">
      <alignment horizontal="center" vertical="center"/>
    </xf>
    <xf numFmtId="0" fontId="0" fillId="0" borderId="3" xfId="6" applyNumberFormat="1" applyFont="1" applyFill="1" applyBorder="1" applyAlignment="1">
      <alignment horizontal="center" vertical="center"/>
    </xf>
    <xf numFmtId="176" fontId="0" fillId="0" borderId="17" xfId="6" quotePrefix="1" applyNumberFormat="1" applyFont="1" applyFill="1" applyBorder="1" applyAlignment="1">
      <alignment horizontal="center" vertical="center"/>
    </xf>
    <xf numFmtId="176" fontId="0" fillId="0" borderId="14" xfId="6" quotePrefix="1" applyNumberFormat="1" applyFont="1" applyFill="1" applyBorder="1" applyAlignment="1">
      <alignment horizontal="center" vertical="center"/>
    </xf>
    <xf numFmtId="176" fontId="0" fillId="0" borderId="16" xfId="6" quotePrefix="1" applyNumberFormat="1" applyFont="1" applyFill="1" applyBorder="1" applyAlignment="1">
      <alignment horizontal="center" vertical="center"/>
    </xf>
    <xf numFmtId="0" fontId="0" fillId="0" borderId="11" xfId="6" applyNumberFormat="1" applyFont="1" applyFill="1" applyBorder="1" applyAlignment="1">
      <alignment horizontal="center" vertical="center"/>
    </xf>
    <xf numFmtId="0" fontId="0" fillId="0" borderId="35" xfId="6" applyNumberFormat="1" applyFont="1" applyFill="1" applyBorder="1" applyAlignment="1">
      <alignment horizontal="center" vertical="center"/>
    </xf>
    <xf numFmtId="0" fontId="0" fillId="0" borderId="56" xfId="6" applyNumberFormat="1" applyFont="1" applyFill="1" applyBorder="1" applyAlignment="1">
      <alignment horizontal="center" vertical="center"/>
    </xf>
    <xf numFmtId="176" fontId="0" fillId="0" borderId="7" xfId="6" quotePrefix="1" applyNumberFormat="1" applyFont="1" applyFill="1" applyBorder="1" applyAlignment="1">
      <alignment horizontal="center" vertical="center"/>
    </xf>
    <xf numFmtId="182" fontId="0" fillId="0" borderId="57" xfId="6" applyNumberFormat="1" applyFont="1" applyFill="1" applyBorder="1" applyAlignment="1">
      <alignment horizontal="center" vertical="center"/>
    </xf>
    <xf numFmtId="182" fontId="0" fillId="0" borderId="18" xfId="6" applyNumberFormat="1" applyFont="1" applyFill="1" applyBorder="1" applyAlignment="1">
      <alignment horizontal="center" vertical="center"/>
    </xf>
    <xf numFmtId="182" fontId="0" fillId="0" borderId="32" xfId="6" applyNumberFormat="1" applyFont="1" applyFill="1" applyBorder="1" applyAlignment="1">
      <alignment horizontal="center" vertical="center"/>
    </xf>
    <xf numFmtId="182" fontId="0" fillId="0" borderId="61" xfId="6" applyNumberFormat="1" applyFont="1" applyFill="1" applyBorder="1" applyAlignment="1">
      <alignment horizontal="center" vertical="center"/>
    </xf>
    <xf numFmtId="182" fontId="0" fillId="0" borderId="2" xfId="6" applyNumberFormat="1" applyFont="1" applyFill="1" applyBorder="1" applyAlignment="1">
      <alignment horizontal="center" vertical="center"/>
    </xf>
    <xf numFmtId="182" fontId="0" fillId="0" borderId="22" xfId="6" applyNumberFormat="1" applyFont="1" applyFill="1" applyBorder="1" applyAlignment="1">
      <alignment horizontal="center" vertical="center"/>
    </xf>
    <xf numFmtId="182" fontId="0" fillId="0" borderId="55" xfId="6" applyNumberFormat="1" applyFont="1" applyFill="1" applyBorder="1" applyAlignment="1">
      <alignment horizontal="center" vertical="center"/>
    </xf>
    <xf numFmtId="182" fontId="0" fillId="0" borderId="10" xfId="6" applyNumberFormat="1" applyFont="1" applyFill="1" applyBorder="1" applyAlignment="1">
      <alignment horizontal="center" vertical="center"/>
    </xf>
    <xf numFmtId="182" fontId="0" fillId="0" borderId="48" xfId="6" applyNumberFormat="1" applyFont="1" applyFill="1" applyBorder="1" applyAlignment="1">
      <alignment horizontal="center" vertical="center"/>
    </xf>
    <xf numFmtId="182" fontId="0" fillId="0" borderId="15" xfId="6" applyNumberFormat="1" applyFont="1" applyFill="1" applyBorder="1" applyAlignment="1">
      <alignment horizontal="center" vertical="center"/>
    </xf>
    <xf numFmtId="182" fontId="0" fillId="0" borderId="12" xfId="6" applyNumberFormat="1" applyFont="1" applyFill="1" applyBorder="1" applyAlignment="1">
      <alignment horizontal="center" vertical="center"/>
    </xf>
    <xf numFmtId="182" fontId="0" fillId="0" borderId="11" xfId="6" applyNumberFormat="1" applyFont="1" applyFill="1" applyBorder="1" applyAlignment="1">
      <alignment horizontal="center" vertical="center"/>
    </xf>
    <xf numFmtId="176" fontId="0" fillId="0" borderId="15" xfId="6" quotePrefix="1" applyNumberFormat="1" applyFont="1" applyFill="1" applyBorder="1" applyAlignment="1">
      <alignment horizontal="center" vertical="center"/>
    </xf>
    <xf numFmtId="0" fontId="0" fillId="0" borderId="33" xfId="6" applyNumberFormat="1" applyFont="1" applyFill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0" fillId="0" borderId="20" xfId="7" applyFont="1" applyBorder="1" applyAlignment="1">
      <alignment horizontal="center" vertical="center"/>
    </xf>
    <xf numFmtId="0" fontId="0" fillId="0" borderId="18" xfId="7" applyFont="1" applyBorder="1" applyAlignment="1">
      <alignment horizontal="center" vertical="center"/>
    </xf>
    <xf numFmtId="0" fontId="0" fillId="0" borderId="19" xfId="7" applyFont="1" applyBorder="1" applyAlignment="1">
      <alignment horizontal="center" vertical="center"/>
    </xf>
    <xf numFmtId="0" fontId="0" fillId="0" borderId="27" xfId="7" applyFont="1" applyBorder="1" applyAlignment="1">
      <alignment horizontal="center" vertical="center"/>
    </xf>
    <xf numFmtId="0" fontId="0" fillId="0" borderId="24" xfId="7" applyFont="1" applyBorder="1" applyAlignment="1">
      <alignment horizontal="center" vertical="center"/>
    </xf>
    <xf numFmtId="0" fontId="0" fillId="0" borderId="30" xfId="7" applyFont="1" applyBorder="1" applyAlignment="1">
      <alignment horizontal="center" vertical="center"/>
    </xf>
    <xf numFmtId="0" fontId="0" fillId="0" borderId="64" xfId="7" applyFont="1" applyBorder="1" applyAlignment="1">
      <alignment horizontal="center" vertical="center" textRotation="255"/>
    </xf>
    <xf numFmtId="0" fontId="0" fillId="0" borderId="59" xfId="7" applyFont="1" applyBorder="1" applyAlignment="1">
      <alignment horizontal="center" vertical="center" textRotation="255"/>
    </xf>
    <xf numFmtId="0" fontId="0" fillId="0" borderId="39" xfId="7" applyFont="1" applyBorder="1" applyAlignment="1">
      <alignment horizontal="center" vertical="center" textRotation="255"/>
    </xf>
    <xf numFmtId="0" fontId="0" fillId="0" borderId="44" xfId="7" applyFont="1" applyBorder="1" applyAlignment="1">
      <alignment horizontal="center" vertical="center"/>
    </xf>
    <xf numFmtId="0" fontId="0" fillId="0" borderId="43" xfId="7" applyFont="1" applyBorder="1" applyAlignment="1">
      <alignment horizontal="center" vertical="center"/>
    </xf>
    <xf numFmtId="0" fontId="0" fillId="0" borderId="64" xfId="7" applyFont="1" applyBorder="1" applyAlignment="1">
      <alignment vertical="center" textRotation="255"/>
    </xf>
    <xf numFmtId="0" fontId="0" fillId="0" borderId="24" xfId="7" applyFont="1" applyBorder="1" applyAlignment="1">
      <alignment vertical="center" textRotation="255"/>
    </xf>
    <xf numFmtId="0" fontId="0" fillId="0" borderId="30" xfId="7" applyFont="1" applyBorder="1" applyAlignment="1">
      <alignment vertical="center" textRotation="255"/>
    </xf>
    <xf numFmtId="0" fontId="0" fillId="0" borderId="27" xfId="7" applyFont="1" applyBorder="1" applyAlignment="1">
      <alignment horizontal="center" vertical="center" wrapText="1"/>
    </xf>
    <xf numFmtId="0" fontId="0" fillId="0" borderId="24" xfId="7" applyFont="1" applyBorder="1" applyAlignment="1">
      <alignment horizontal="center" vertical="center" wrapText="1"/>
    </xf>
    <xf numFmtId="0" fontId="0" fillId="0" borderId="22" xfId="7" applyFont="1" applyBorder="1" applyAlignment="1">
      <alignment horizontal="center" vertical="center" wrapText="1"/>
    </xf>
    <xf numFmtId="0" fontId="0" fillId="0" borderId="27" xfId="7" applyFont="1" applyBorder="1" applyAlignment="1">
      <alignment horizontal="center" vertical="center" textRotation="255"/>
    </xf>
    <xf numFmtId="0" fontId="0" fillId="0" borderId="24" xfId="7" applyFont="1" applyBorder="1" applyAlignment="1">
      <alignment horizontal="center" vertical="center" textRotation="255"/>
    </xf>
    <xf numFmtId="0" fontId="0" fillId="0" borderId="22" xfId="7" applyFont="1" applyBorder="1" applyAlignment="1">
      <alignment horizontal="center" vertical="center" textRotation="255"/>
    </xf>
    <xf numFmtId="0" fontId="0" fillId="0" borderId="14" xfId="7" applyFont="1" applyBorder="1" applyAlignment="1">
      <alignment horizontal="center" vertical="center"/>
    </xf>
    <xf numFmtId="0" fontId="0" fillId="0" borderId="45" xfId="7" applyFont="1" applyBorder="1" applyAlignment="1">
      <alignment horizontal="center" vertical="center"/>
    </xf>
    <xf numFmtId="0" fontId="0" fillId="0" borderId="25" xfId="7" applyFont="1" applyBorder="1" applyAlignment="1">
      <alignment horizontal="center" vertical="center"/>
    </xf>
    <xf numFmtId="0" fontId="0" fillId="0" borderId="62" xfId="7" applyFont="1" applyBorder="1" applyAlignment="1">
      <alignment horizontal="center" vertical="center"/>
    </xf>
    <xf numFmtId="0" fontId="0" fillId="0" borderId="61" xfId="7" applyFont="1" applyBorder="1" applyAlignment="1">
      <alignment horizontal="center" vertical="center"/>
    </xf>
    <xf numFmtId="0" fontId="0" fillId="0" borderId="3" xfId="7" applyFont="1" applyBorder="1" applyAlignment="1">
      <alignment horizontal="center" vertical="center"/>
    </xf>
    <xf numFmtId="0" fontId="0" fillId="0" borderId="46" xfId="7" applyFont="1" applyBorder="1" applyAlignment="1">
      <alignment horizontal="center" vertical="center"/>
    </xf>
    <xf numFmtId="0" fontId="0" fillId="0" borderId="22" xfId="7" applyFont="1" applyBorder="1" applyAlignment="1">
      <alignment horizontal="center" vertical="center"/>
    </xf>
    <xf numFmtId="0" fontId="0" fillId="0" borderId="63" xfId="7" applyFont="1" applyBorder="1" applyAlignment="1">
      <alignment horizontal="center" vertical="center"/>
    </xf>
    <xf numFmtId="0" fontId="0" fillId="0" borderId="2" xfId="6" applyNumberFormat="1" applyFont="1" applyFill="1" applyBorder="1" applyAlignment="1">
      <alignment vertical="center"/>
    </xf>
    <xf numFmtId="0" fontId="0" fillId="0" borderId="2" xfId="6" applyFont="1" applyFill="1" applyBorder="1" applyAlignment="1">
      <alignment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40</xdr:row>
      <xdr:rowOff>0</xdr:rowOff>
    </xdr:from>
    <xdr:ext cx="76200" cy="171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DE9129-DF97-4670-B6E6-AF3A3FA1FC37}"/>
            </a:ext>
          </a:extLst>
        </xdr:cNvPr>
        <xdr:cNvSpPr txBox="1">
          <a:spLocks noChangeArrowheads="1"/>
        </xdr:cNvSpPr>
      </xdr:nvSpPr>
      <xdr:spPr bwMode="auto">
        <a:xfrm>
          <a:off x="2026920" y="1003554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N39"/>
  <sheetViews>
    <sheetView showGridLines="0" tabSelected="1" view="pageBreakPreview" zoomScaleNormal="100" zoomScaleSheetLayoutView="100" workbookViewId="0">
      <selection activeCell="K1" sqref="K1"/>
    </sheetView>
  </sheetViews>
  <sheetFormatPr defaultColWidth="7.5546875" defaultRowHeight="21.75" customHeight="1"/>
  <cols>
    <col min="1" max="1" width="11.44140625" style="2" customWidth="1"/>
    <col min="2" max="5" width="9.6640625" style="2" customWidth="1"/>
    <col min="6" max="6" width="9.6640625" style="1" customWidth="1"/>
    <col min="7" max="7" width="9.6640625" style="2" customWidth="1"/>
    <col min="8" max="10" width="9.6640625" style="1" customWidth="1"/>
    <col min="11" max="248" width="7.5546875" style="1" customWidth="1"/>
    <col min="249" max="16384" width="7.5546875" style="1"/>
  </cols>
  <sheetData>
    <row r="1" spans="1:11" ht="21.75" customHeight="1">
      <c r="A1" s="19" t="s">
        <v>38</v>
      </c>
      <c r="B1" s="7"/>
      <c r="C1" s="7"/>
      <c r="D1" s="7"/>
      <c r="E1" s="7"/>
      <c r="F1" s="7"/>
      <c r="G1" s="7"/>
    </row>
    <row r="2" spans="1:11" ht="21.75" customHeight="1" thickBot="1">
      <c r="B2" s="5"/>
      <c r="C2" s="5"/>
      <c r="D2" s="5"/>
      <c r="E2" s="5"/>
      <c r="F2" s="5"/>
      <c r="G2" s="5"/>
      <c r="H2" s="5" t="s">
        <v>37</v>
      </c>
    </row>
    <row r="3" spans="1:11" ht="21.75" customHeight="1">
      <c r="A3" s="276" t="s">
        <v>36</v>
      </c>
      <c r="B3" s="276"/>
      <c r="C3" s="274" t="s">
        <v>35</v>
      </c>
      <c r="D3" s="275"/>
      <c r="E3" s="272" t="s">
        <v>34</v>
      </c>
      <c r="F3" s="275"/>
      <c r="G3" s="272" t="s">
        <v>33</v>
      </c>
      <c r="H3" s="273"/>
    </row>
    <row r="4" spans="1:11" ht="21.75" customHeight="1" thickBot="1">
      <c r="A4" s="277"/>
      <c r="B4" s="277"/>
      <c r="C4" s="29" t="s">
        <v>32</v>
      </c>
      <c r="D4" s="28" t="s">
        <v>31</v>
      </c>
      <c r="E4" s="28" t="s">
        <v>32</v>
      </c>
      <c r="F4" s="28" t="s">
        <v>31</v>
      </c>
      <c r="G4" s="28" t="s">
        <v>32</v>
      </c>
      <c r="H4" s="27" t="s">
        <v>31</v>
      </c>
    </row>
    <row r="5" spans="1:11" ht="21.75" customHeight="1">
      <c r="A5" s="268" t="s">
        <v>285</v>
      </c>
      <c r="B5" s="269"/>
      <c r="C5" s="26">
        <v>6</v>
      </c>
      <c r="D5" s="25">
        <v>1302</v>
      </c>
      <c r="E5" s="24">
        <v>50</v>
      </c>
      <c r="F5" s="24">
        <v>89</v>
      </c>
      <c r="G5" s="24">
        <v>29</v>
      </c>
      <c r="H5" s="5" t="s">
        <v>29</v>
      </c>
      <c r="I5" s="9"/>
    </row>
    <row r="6" spans="1:11" ht="21.75" customHeight="1">
      <c r="A6" s="268" t="s">
        <v>30</v>
      </c>
      <c r="B6" s="269"/>
      <c r="C6" s="26">
        <v>7</v>
      </c>
      <c r="D6" s="25">
        <v>1343</v>
      </c>
      <c r="E6" s="24">
        <v>50</v>
      </c>
      <c r="F6" s="24">
        <v>89</v>
      </c>
      <c r="G6" s="24">
        <v>29</v>
      </c>
      <c r="H6" s="5" t="s">
        <v>29</v>
      </c>
      <c r="I6" s="9"/>
    </row>
    <row r="7" spans="1:11" ht="21.75" customHeight="1">
      <c r="A7" s="268" t="s">
        <v>268</v>
      </c>
      <c r="B7" s="269"/>
      <c r="C7" s="26">
        <v>6</v>
      </c>
      <c r="D7" s="25">
        <v>1302</v>
      </c>
      <c r="E7" s="24">
        <v>51</v>
      </c>
      <c r="F7" s="24">
        <v>89</v>
      </c>
      <c r="G7" s="24">
        <v>29</v>
      </c>
      <c r="H7" s="5" t="s">
        <v>29</v>
      </c>
      <c r="I7" s="9"/>
    </row>
    <row r="8" spans="1:11" ht="21.75" customHeight="1">
      <c r="A8" s="268" t="s">
        <v>286</v>
      </c>
      <c r="B8" s="269"/>
      <c r="C8" s="26">
        <v>6</v>
      </c>
      <c r="D8" s="25">
        <v>1302</v>
      </c>
      <c r="E8" s="24">
        <v>48</v>
      </c>
      <c r="F8" s="24">
        <v>85</v>
      </c>
      <c r="G8" s="24">
        <v>29</v>
      </c>
      <c r="H8" s="5" t="s">
        <v>29</v>
      </c>
      <c r="I8" s="9"/>
    </row>
    <row r="9" spans="1:11" ht="21.75" customHeight="1" thickBot="1">
      <c r="A9" s="270" t="s">
        <v>287</v>
      </c>
      <c r="B9" s="271"/>
      <c r="C9" s="262">
        <v>6</v>
      </c>
      <c r="D9" s="263">
        <v>1302</v>
      </c>
      <c r="E9" s="264">
        <v>47</v>
      </c>
      <c r="F9" s="264">
        <v>85</v>
      </c>
      <c r="G9" s="264">
        <v>29</v>
      </c>
      <c r="H9" s="265" t="s">
        <v>311</v>
      </c>
      <c r="I9" s="9"/>
    </row>
    <row r="10" spans="1:11" ht="21.75" customHeight="1">
      <c r="A10" s="23" t="s">
        <v>28</v>
      </c>
      <c r="B10" s="6"/>
      <c r="C10" s="6"/>
      <c r="D10" s="6"/>
      <c r="E10" s="6"/>
      <c r="F10" s="6"/>
      <c r="G10" s="6"/>
      <c r="H10" s="5"/>
    </row>
    <row r="11" spans="1:11" ht="21.75" customHeight="1">
      <c r="B11" s="6"/>
      <c r="C11" s="6"/>
      <c r="D11" s="6"/>
      <c r="E11" s="6"/>
      <c r="F11" s="6"/>
      <c r="G11" s="6"/>
      <c r="H11" s="5"/>
    </row>
    <row r="13" spans="1:11" ht="21.75" customHeight="1">
      <c r="A13" s="19" t="s">
        <v>27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21.75" customHeight="1" thickBot="1">
      <c r="A14" s="1"/>
      <c r="B14" s="5"/>
      <c r="C14" s="5"/>
      <c r="D14" s="5"/>
      <c r="E14" s="5"/>
      <c r="F14" s="5"/>
      <c r="G14" s="5"/>
      <c r="H14" s="5"/>
      <c r="I14" s="5"/>
      <c r="J14" s="5" t="s">
        <v>26</v>
      </c>
    </row>
    <row r="15" spans="1:11" ht="25.5" customHeight="1" thickBot="1">
      <c r="A15" s="13" t="s">
        <v>11</v>
      </c>
      <c r="B15" s="22" t="s">
        <v>25</v>
      </c>
      <c r="C15" s="16" t="s">
        <v>24</v>
      </c>
      <c r="D15" s="16" t="s">
        <v>23</v>
      </c>
      <c r="E15" s="16" t="s">
        <v>22</v>
      </c>
      <c r="F15" s="14" t="s">
        <v>21</v>
      </c>
      <c r="G15" s="14" t="s">
        <v>20</v>
      </c>
      <c r="H15" s="14" t="s">
        <v>19</v>
      </c>
      <c r="I15" s="16" t="s">
        <v>18</v>
      </c>
      <c r="J15" s="21" t="s">
        <v>17</v>
      </c>
    </row>
    <row r="16" spans="1:11" ht="21.75" customHeight="1">
      <c r="A16" s="176" t="s">
        <v>288</v>
      </c>
      <c r="B16" s="11">
        <v>206</v>
      </c>
      <c r="C16" s="10">
        <v>52</v>
      </c>
      <c r="D16" s="10">
        <v>98</v>
      </c>
      <c r="E16" s="10">
        <v>11</v>
      </c>
      <c r="F16" s="10">
        <v>157</v>
      </c>
      <c r="G16" s="10">
        <v>29</v>
      </c>
      <c r="H16" s="10">
        <v>13</v>
      </c>
      <c r="I16" s="10">
        <v>922</v>
      </c>
      <c r="J16" s="10">
        <v>322</v>
      </c>
      <c r="K16" s="9"/>
    </row>
    <row r="17" spans="1:14" ht="21.75" customHeight="1">
      <c r="A17" s="193" t="s">
        <v>16</v>
      </c>
      <c r="B17" s="11">
        <v>208</v>
      </c>
      <c r="C17" s="10">
        <v>49</v>
      </c>
      <c r="D17" s="10">
        <v>110</v>
      </c>
      <c r="E17" s="10">
        <v>10</v>
      </c>
      <c r="F17" s="10">
        <v>163</v>
      </c>
      <c r="G17" s="10">
        <v>33</v>
      </c>
      <c r="H17" s="10">
        <v>16</v>
      </c>
      <c r="I17" s="10">
        <v>971</v>
      </c>
      <c r="J17" s="10">
        <v>310</v>
      </c>
      <c r="K17" s="9"/>
    </row>
    <row r="18" spans="1:14" ht="21.75" customHeight="1">
      <c r="A18" s="12" t="s">
        <v>15</v>
      </c>
      <c r="B18" s="11">
        <v>207</v>
      </c>
      <c r="C18" s="10">
        <v>50</v>
      </c>
      <c r="D18" s="10">
        <v>114</v>
      </c>
      <c r="E18" s="10">
        <v>12</v>
      </c>
      <c r="F18" s="10">
        <v>156</v>
      </c>
      <c r="G18" s="10">
        <v>30</v>
      </c>
      <c r="H18" s="10">
        <v>14</v>
      </c>
      <c r="I18" s="10">
        <v>975</v>
      </c>
      <c r="J18" s="10">
        <v>296</v>
      </c>
      <c r="K18" s="9"/>
    </row>
    <row r="19" spans="1:14" ht="21.75" customHeight="1">
      <c r="A19" s="12" t="s">
        <v>269</v>
      </c>
      <c r="B19" s="11">
        <v>201</v>
      </c>
      <c r="C19" s="10">
        <v>44</v>
      </c>
      <c r="D19" s="10">
        <v>114</v>
      </c>
      <c r="E19" s="10">
        <v>13</v>
      </c>
      <c r="F19" s="10">
        <v>143</v>
      </c>
      <c r="G19" s="10">
        <v>33</v>
      </c>
      <c r="H19" s="10">
        <v>18</v>
      </c>
      <c r="I19" s="10">
        <v>1052</v>
      </c>
      <c r="J19" s="10">
        <v>279</v>
      </c>
      <c r="K19" s="9"/>
    </row>
    <row r="20" spans="1:14" ht="21.75" customHeight="1" thickBot="1">
      <c r="A20" s="194" t="s">
        <v>289</v>
      </c>
      <c r="B20" s="267">
        <v>209</v>
      </c>
      <c r="C20" s="267">
        <v>39</v>
      </c>
      <c r="D20" s="267">
        <v>113</v>
      </c>
      <c r="E20" s="267">
        <v>13</v>
      </c>
      <c r="F20" s="267">
        <v>155</v>
      </c>
      <c r="G20" s="267">
        <v>35</v>
      </c>
      <c r="H20" s="267">
        <v>18</v>
      </c>
      <c r="I20" s="267">
        <v>1053</v>
      </c>
      <c r="J20" s="267">
        <v>259</v>
      </c>
      <c r="K20" s="9"/>
    </row>
    <row r="21" spans="1:14" ht="21.75" customHeight="1">
      <c r="A21" s="20" t="s">
        <v>14</v>
      </c>
      <c r="B21" s="6"/>
      <c r="C21" s="6"/>
      <c r="D21" s="6"/>
      <c r="E21" s="6"/>
      <c r="F21" s="6"/>
      <c r="G21" s="6"/>
      <c r="H21" s="6"/>
      <c r="I21" s="6"/>
      <c r="J21" s="5"/>
    </row>
    <row r="22" spans="1:14" ht="21.75" customHeight="1">
      <c r="A22" s="20" t="s">
        <v>312</v>
      </c>
      <c r="B22" s="6"/>
      <c r="C22" s="6"/>
      <c r="D22" s="6"/>
      <c r="E22" s="6"/>
      <c r="F22" s="6"/>
      <c r="G22" s="6"/>
      <c r="H22" s="6"/>
      <c r="I22" s="6"/>
      <c r="J22" s="5"/>
    </row>
    <row r="23" spans="1:14" ht="21.75" customHeight="1">
      <c r="A23" s="1"/>
      <c r="B23" s="7"/>
      <c r="C23" s="7"/>
      <c r="D23" s="7"/>
      <c r="E23" s="7"/>
      <c r="F23" s="7"/>
      <c r="G23" s="7"/>
      <c r="H23" s="7"/>
      <c r="I23" s="7"/>
      <c r="J23" s="7"/>
    </row>
    <row r="24" spans="1:14" ht="21.75" customHeight="1">
      <c r="A24" s="19" t="s">
        <v>13</v>
      </c>
      <c r="B24" s="7"/>
      <c r="C24" s="7"/>
      <c r="D24" s="7"/>
      <c r="E24" s="7"/>
      <c r="F24" s="7"/>
      <c r="G24" s="7"/>
      <c r="H24" s="7"/>
      <c r="I24" s="7"/>
      <c r="J24" s="7"/>
    </row>
    <row r="25" spans="1:14" ht="21.75" customHeight="1" thickBot="1">
      <c r="A25" s="1"/>
      <c r="B25" s="5"/>
      <c r="C25" s="5"/>
      <c r="D25" s="5"/>
      <c r="E25" s="5"/>
      <c r="F25" s="5"/>
      <c r="G25" s="5"/>
      <c r="H25" s="5"/>
      <c r="I25" s="5"/>
      <c r="J25" s="5" t="s">
        <v>12</v>
      </c>
      <c r="N25" s="18"/>
    </row>
    <row r="26" spans="1:14" ht="25.5" customHeight="1" thickBot="1">
      <c r="A26" s="13" t="s">
        <v>11</v>
      </c>
      <c r="B26" s="17" t="s">
        <v>10</v>
      </c>
      <c r="C26" s="16" t="s">
        <v>9</v>
      </c>
      <c r="D26" s="15" t="s">
        <v>8</v>
      </c>
      <c r="E26" s="14" t="s">
        <v>7</v>
      </c>
      <c r="F26" s="13" t="s">
        <v>6</v>
      </c>
      <c r="G26" s="16" t="s">
        <v>5</v>
      </c>
      <c r="H26" s="15" t="s">
        <v>4</v>
      </c>
      <c r="I26" s="14" t="s">
        <v>3</v>
      </c>
      <c r="J26" s="13" t="s">
        <v>2</v>
      </c>
    </row>
    <row r="27" spans="1:14" ht="21.75" customHeight="1">
      <c r="A27" s="193" t="s">
        <v>15</v>
      </c>
      <c r="B27" s="10">
        <v>774</v>
      </c>
      <c r="C27" s="10">
        <v>188</v>
      </c>
      <c r="D27" s="10">
        <v>37</v>
      </c>
      <c r="E27" s="10">
        <v>122</v>
      </c>
      <c r="F27" s="10">
        <v>93</v>
      </c>
      <c r="G27" s="10">
        <v>51</v>
      </c>
      <c r="H27" s="10">
        <v>27</v>
      </c>
      <c r="I27" s="10">
        <v>5</v>
      </c>
      <c r="J27" s="10">
        <v>251</v>
      </c>
      <c r="K27" s="10"/>
      <c r="L27" s="8"/>
    </row>
    <row r="28" spans="1:14" ht="21.75" customHeight="1">
      <c r="A28" s="193" t="s">
        <v>1</v>
      </c>
      <c r="B28" s="10">
        <v>765</v>
      </c>
      <c r="C28" s="10">
        <v>174</v>
      </c>
      <c r="D28" s="10">
        <v>53</v>
      </c>
      <c r="E28" s="10">
        <v>135</v>
      </c>
      <c r="F28" s="10">
        <v>96</v>
      </c>
      <c r="G28" s="10">
        <v>36</v>
      </c>
      <c r="H28" s="10">
        <v>22</v>
      </c>
      <c r="I28" s="10">
        <v>5</v>
      </c>
      <c r="J28" s="10">
        <v>244</v>
      </c>
      <c r="K28" s="9"/>
      <c r="L28" s="8"/>
    </row>
    <row r="29" spans="1:14" ht="21.75" customHeight="1">
      <c r="A29" s="193" t="s">
        <v>270</v>
      </c>
      <c r="B29" s="10">
        <v>842</v>
      </c>
      <c r="C29" s="10">
        <v>167</v>
      </c>
      <c r="D29" s="10">
        <v>58</v>
      </c>
      <c r="E29" s="10">
        <v>139</v>
      </c>
      <c r="F29" s="10">
        <v>122</v>
      </c>
      <c r="G29" s="10">
        <v>50</v>
      </c>
      <c r="H29" s="10">
        <v>28</v>
      </c>
      <c r="I29" s="10">
        <v>8</v>
      </c>
      <c r="J29" s="10">
        <v>270</v>
      </c>
      <c r="K29" s="9"/>
      <c r="L29" s="8"/>
    </row>
    <row r="30" spans="1:14" ht="21.75" customHeight="1">
      <c r="A30" s="193" t="s">
        <v>271</v>
      </c>
      <c r="B30" s="10">
        <v>889</v>
      </c>
      <c r="C30" s="10">
        <v>188</v>
      </c>
      <c r="D30" s="10">
        <v>60</v>
      </c>
      <c r="E30" s="10">
        <v>140</v>
      </c>
      <c r="F30" s="10">
        <v>123</v>
      </c>
      <c r="G30" s="10">
        <v>39</v>
      </c>
      <c r="H30" s="10">
        <v>30</v>
      </c>
      <c r="I30" s="10">
        <v>8</v>
      </c>
      <c r="J30" s="10">
        <v>301</v>
      </c>
      <c r="K30" s="9"/>
      <c r="L30" s="8"/>
    </row>
    <row r="31" spans="1:14" ht="21.75" customHeight="1" thickBot="1">
      <c r="A31" s="260" t="s">
        <v>290</v>
      </c>
      <c r="B31" s="195">
        <f t="shared" ref="B31" si="0">SUM(C31:J31)</f>
        <v>869</v>
      </c>
      <c r="C31" s="267">
        <v>175</v>
      </c>
      <c r="D31" s="267">
        <v>47</v>
      </c>
      <c r="E31" s="267">
        <v>148</v>
      </c>
      <c r="F31" s="267">
        <v>133</v>
      </c>
      <c r="G31" s="267">
        <v>45</v>
      </c>
      <c r="H31" s="267">
        <v>15</v>
      </c>
      <c r="I31" s="267">
        <v>4</v>
      </c>
      <c r="J31" s="267">
        <v>302</v>
      </c>
      <c r="K31" s="9"/>
      <c r="L31" s="8"/>
    </row>
    <row r="32" spans="1:14" ht="21.75" customHeight="1">
      <c r="A32" s="7" t="s">
        <v>0</v>
      </c>
      <c r="B32" s="6"/>
      <c r="C32" s="6"/>
      <c r="D32" s="6"/>
      <c r="E32" s="6"/>
      <c r="F32" s="6"/>
      <c r="G32" s="6"/>
      <c r="H32" s="6"/>
      <c r="I32" s="6"/>
      <c r="J32" s="5"/>
    </row>
    <row r="33" spans="1:10" ht="14.25" customHeight="1">
      <c r="A33" s="1"/>
      <c r="B33" s="4"/>
      <c r="C33" s="4"/>
      <c r="D33" s="4"/>
      <c r="E33" s="4"/>
      <c r="F33" s="4"/>
      <c r="G33" s="4"/>
      <c r="H33" s="4"/>
      <c r="J33" s="3"/>
    </row>
    <row r="34" spans="1:10" ht="21.75" customHeight="1">
      <c r="D34" s="1"/>
      <c r="F34" s="2"/>
      <c r="G34" s="1"/>
      <c r="I34" s="2"/>
      <c r="J34" s="2"/>
    </row>
    <row r="35" spans="1:10" ht="21.75" customHeight="1">
      <c r="D35" s="1"/>
      <c r="F35" s="2"/>
      <c r="G35" s="1"/>
      <c r="I35" s="2"/>
      <c r="J35" s="2"/>
    </row>
    <row r="36" spans="1:10" ht="21.75" customHeight="1">
      <c r="D36" s="1"/>
      <c r="F36" s="2"/>
      <c r="G36" s="1"/>
      <c r="I36" s="2"/>
      <c r="J36" s="2"/>
    </row>
    <row r="37" spans="1:10" ht="21.75" customHeight="1">
      <c r="D37" s="1"/>
      <c r="F37" s="2"/>
      <c r="G37" s="1"/>
      <c r="I37" s="2"/>
      <c r="J37" s="2"/>
    </row>
    <row r="38" spans="1:10" ht="21.75" customHeight="1">
      <c r="D38" s="1"/>
      <c r="F38" s="2"/>
      <c r="G38" s="1"/>
      <c r="I38" s="2"/>
      <c r="J38" s="2"/>
    </row>
    <row r="39" spans="1:10" ht="21.75" customHeight="1">
      <c r="D39" s="1"/>
      <c r="F39" s="2"/>
      <c r="G39" s="1"/>
      <c r="I39" s="2"/>
      <c r="J39" s="2"/>
    </row>
  </sheetData>
  <mergeCells count="9">
    <mergeCell ref="A6:B6"/>
    <mergeCell ref="A7:B7"/>
    <mergeCell ref="A8:B8"/>
    <mergeCell ref="A9:B9"/>
    <mergeCell ref="G3:H3"/>
    <mergeCell ref="C3:D3"/>
    <mergeCell ref="E3:F3"/>
    <mergeCell ref="A3:B4"/>
    <mergeCell ref="A5:B5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66　保健・衛生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6.5" customHeight="1"/>
  <cols>
    <col min="1" max="1" width="26.6640625" style="31" customWidth="1"/>
    <col min="2" max="5" width="14.6640625" style="31" customWidth="1"/>
    <col min="6" max="6" width="13.44140625" style="31" customWidth="1"/>
    <col min="7" max="7" width="14.5546875" style="31" customWidth="1"/>
    <col min="8" max="8" width="13.44140625" style="31" customWidth="1"/>
    <col min="9" max="9" width="13.44140625" style="30" customWidth="1"/>
    <col min="10" max="249" width="7.5546875" style="30" customWidth="1"/>
    <col min="250" max="16384" width="7.5546875" style="30"/>
  </cols>
  <sheetData>
    <row r="1" spans="1:8" ht="16.5" customHeight="1">
      <c r="A1" s="51" t="s">
        <v>67</v>
      </c>
      <c r="B1" s="50"/>
      <c r="C1" s="50"/>
      <c r="D1" s="50"/>
      <c r="E1" s="50"/>
      <c r="F1" s="50"/>
      <c r="G1" s="50"/>
      <c r="H1" s="50"/>
    </row>
    <row r="2" spans="1:8" ht="12" customHeight="1">
      <c r="A2" s="33"/>
    </row>
    <row r="3" spans="1:8" ht="16.5" customHeight="1" thickBot="1">
      <c r="A3" s="31" t="s">
        <v>66</v>
      </c>
      <c r="F3" s="34" t="s">
        <v>65</v>
      </c>
    </row>
    <row r="4" spans="1:8" ht="16.5" customHeight="1" thickBot="1">
      <c r="A4" s="45" t="s">
        <v>48</v>
      </c>
      <c r="B4" s="44" t="s">
        <v>47</v>
      </c>
      <c r="C4" s="44" t="s">
        <v>46</v>
      </c>
      <c r="D4" s="44" t="s">
        <v>45</v>
      </c>
      <c r="E4" s="43" t="s">
        <v>272</v>
      </c>
      <c r="F4" s="43" t="s">
        <v>291</v>
      </c>
      <c r="G4" s="30"/>
      <c r="H4" s="30"/>
    </row>
    <row r="5" spans="1:8" ht="16.5" customHeight="1">
      <c r="A5" s="40" t="s">
        <v>64</v>
      </c>
      <c r="B5" s="39">
        <v>2488</v>
      </c>
      <c r="C5" s="39">
        <v>2769</v>
      </c>
      <c r="D5" s="39">
        <v>2587</v>
      </c>
      <c r="E5" s="39">
        <v>2524</v>
      </c>
      <c r="F5" s="39">
        <v>2407</v>
      </c>
      <c r="G5" s="30"/>
      <c r="H5" s="30"/>
    </row>
    <row r="6" spans="1:8" ht="16.5" customHeight="1">
      <c r="A6" s="40" t="s">
        <v>63</v>
      </c>
      <c r="B6" s="39">
        <v>2486</v>
      </c>
      <c r="C6" s="39">
        <v>2410</v>
      </c>
      <c r="D6" s="39">
        <v>2701</v>
      </c>
      <c r="E6" s="39">
        <v>2915</v>
      </c>
      <c r="F6" s="39">
        <v>3073</v>
      </c>
      <c r="G6" s="30"/>
      <c r="H6" s="30"/>
    </row>
    <row r="7" spans="1:8" ht="16.5" customHeight="1">
      <c r="A7" s="40" t="s">
        <v>62</v>
      </c>
      <c r="B7" s="39">
        <v>33</v>
      </c>
      <c r="C7" s="39">
        <v>30</v>
      </c>
      <c r="D7" s="39">
        <v>43</v>
      </c>
      <c r="E7" s="39">
        <v>51</v>
      </c>
      <c r="F7" s="39">
        <v>40</v>
      </c>
      <c r="G7" s="30"/>
      <c r="H7" s="30"/>
    </row>
    <row r="8" spans="1:8" ht="16.5" customHeight="1">
      <c r="A8" s="40" t="s">
        <v>61</v>
      </c>
      <c r="B8" s="39">
        <v>3833</v>
      </c>
      <c r="C8" s="39">
        <v>4271</v>
      </c>
      <c r="D8" s="39">
        <v>4443</v>
      </c>
      <c r="E8" s="39">
        <v>4450</v>
      </c>
      <c r="F8" s="39">
        <v>4499</v>
      </c>
      <c r="G8" s="30"/>
      <c r="H8" s="30"/>
    </row>
    <row r="9" spans="1:8" ht="16.5" customHeight="1">
      <c r="A9" s="40" t="s">
        <v>60</v>
      </c>
      <c r="B9" s="39">
        <v>4594</v>
      </c>
      <c r="C9" s="39">
        <v>5230</v>
      </c>
      <c r="D9" s="39">
        <v>5376</v>
      </c>
      <c r="E9" s="39">
        <v>5349</v>
      </c>
      <c r="F9" s="39">
        <v>5408</v>
      </c>
      <c r="G9" s="30"/>
      <c r="H9" s="30"/>
    </row>
    <row r="10" spans="1:8" ht="16.5" customHeight="1">
      <c r="A10" s="40" t="s">
        <v>59</v>
      </c>
      <c r="B10" s="39">
        <v>4088</v>
      </c>
      <c r="C10" s="39">
        <v>4459</v>
      </c>
      <c r="D10" s="39">
        <v>4524</v>
      </c>
      <c r="E10" s="39">
        <v>4468</v>
      </c>
      <c r="F10" s="39">
        <v>4543</v>
      </c>
      <c r="G10" s="30"/>
      <c r="H10" s="30"/>
    </row>
    <row r="11" spans="1:8" ht="16.5" customHeight="1">
      <c r="A11" s="40" t="s">
        <v>58</v>
      </c>
      <c r="B11" s="39">
        <v>897</v>
      </c>
      <c r="C11" s="39">
        <v>1139</v>
      </c>
      <c r="D11" s="39">
        <v>1072</v>
      </c>
      <c r="E11" s="39">
        <v>1067</v>
      </c>
      <c r="F11" s="39">
        <v>1013</v>
      </c>
      <c r="G11" s="30"/>
      <c r="H11" s="30"/>
    </row>
    <row r="12" spans="1:8" ht="16.5" customHeight="1">
      <c r="A12" s="40" t="s">
        <v>57</v>
      </c>
      <c r="B12" s="38" t="s">
        <v>41</v>
      </c>
      <c r="C12" s="39">
        <v>54</v>
      </c>
      <c r="D12" s="39">
        <v>42</v>
      </c>
      <c r="E12" s="37">
        <v>36</v>
      </c>
      <c r="F12" s="37">
        <v>51</v>
      </c>
      <c r="G12" s="30"/>
      <c r="H12" s="30"/>
    </row>
    <row r="13" spans="1:8" ht="16.5" customHeight="1">
      <c r="A13" s="40" t="s">
        <v>56</v>
      </c>
      <c r="B13" s="39">
        <v>1294</v>
      </c>
      <c r="C13" s="39">
        <v>1902</v>
      </c>
      <c r="D13" s="39">
        <v>1589</v>
      </c>
      <c r="E13" s="39">
        <v>1802</v>
      </c>
      <c r="F13" s="39">
        <v>1610</v>
      </c>
      <c r="G13" s="30"/>
      <c r="H13" s="30"/>
    </row>
    <row r="14" spans="1:8" ht="16.5" customHeight="1">
      <c r="A14" s="40" t="s">
        <v>55</v>
      </c>
      <c r="B14" s="39">
        <v>1316</v>
      </c>
      <c r="C14" s="39">
        <v>1795</v>
      </c>
      <c r="D14" s="39">
        <v>1541</v>
      </c>
      <c r="E14" s="39">
        <v>1735</v>
      </c>
      <c r="F14" s="39">
        <v>1555</v>
      </c>
      <c r="G14" s="30"/>
      <c r="H14" s="30"/>
    </row>
    <row r="15" spans="1:8" ht="16.5" customHeight="1">
      <c r="A15" s="40" t="s">
        <v>54</v>
      </c>
      <c r="B15" s="39">
        <v>252</v>
      </c>
      <c r="C15" s="39">
        <v>260</v>
      </c>
      <c r="D15" s="39">
        <v>263</v>
      </c>
      <c r="E15" s="49">
        <v>242</v>
      </c>
      <c r="F15" s="49">
        <v>265</v>
      </c>
      <c r="G15" s="30"/>
      <c r="H15" s="30"/>
    </row>
    <row r="16" spans="1:8" ht="16.5" customHeight="1">
      <c r="A16" s="40" t="s">
        <v>53</v>
      </c>
      <c r="B16" s="39">
        <v>157</v>
      </c>
      <c r="C16" s="39">
        <v>155</v>
      </c>
      <c r="D16" s="39">
        <v>141</v>
      </c>
      <c r="E16" s="49">
        <v>155</v>
      </c>
      <c r="F16" s="49">
        <v>236</v>
      </c>
      <c r="G16" s="30"/>
      <c r="H16" s="30"/>
    </row>
    <row r="17" spans="1:8" ht="16.5" customHeight="1" thickBot="1">
      <c r="A17" s="36" t="s">
        <v>52</v>
      </c>
      <c r="B17" s="48">
        <v>1435</v>
      </c>
      <c r="C17" s="48">
        <v>1612</v>
      </c>
      <c r="D17" s="48">
        <v>1680</v>
      </c>
      <c r="E17" s="47">
        <v>1707</v>
      </c>
      <c r="F17" s="47">
        <v>1749</v>
      </c>
      <c r="G17" s="30"/>
      <c r="H17" s="30"/>
    </row>
    <row r="18" spans="1:8" ht="16.5" customHeight="1">
      <c r="A18" s="31" t="s">
        <v>51</v>
      </c>
      <c r="E18" s="46"/>
      <c r="F18" s="34"/>
    </row>
    <row r="19" spans="1:8" ht="16.5" customHeight="1">
      <c r="A19" s="33" t="s">
        <v>39</v>
      </c>
      <c r="E19" s="46"/>
      <c r="F19" s="34"/>
    </row>
    <row r="20" spans="1:8" ht="16.5" customHeight="1">
      <c r="E20" s="46"/>
    </row>
    <row r="21" spans="1:8" ht="16.5" customHeight="1" thickBot="1">
      <c r="A21" s="30" t="s">
        <v>50</v>
      </c>
      <c r="F21" s="34" t="s">
        <v>49</v>
      </c>
    </row>
    <row r="22" spans="1:8" ht="16.5" customHeight="1" thickBot="1">
      <c r="A22" s="45" t="s">
        <v>48</v>
      </c>
      <c r="B22" s="44" t="s">
        <v>47</v>
      </c>
      <c r="C22" s="44" t="s">
        <v>46</v>
      </c>
      <c r="D22" s="44" t="s">
        <v>45</v>
      </c>
      <c r="E22" s="43" t="s">
        <v>272</v>
      </c>
      <c r="F22" s="43" t="s">
        <v>291</v>
      </c>
      <c r="G22" s="30"/>
      <c r="H22" s="30"/>
    </row>
    <row r="23" spans="1:8" ht="16.5" customHeight="1">
      <c r="A23" s="42" t="s">
        <v>44</v>
      </c>
      <c r="B23" s="41">
        <v>270</v>
      </c>
      <c r="C23" s="41">
        <v>273</v>
      </c>
      <c r="D23" s="41">
        <v>240</v>
      </c>
      <c r="E23" s="41">
        <v>264</v>
      </c>
      <c r="F23" s="41">
        <v>231</v>
      </c>
      <c r="G23" s="30"/>
      <c r="H23" s="30"/>
    </row>
    <row r="24" spans="1:8" ht="16.5" customHeight="1">
      <c r="A24" s="40" t="s">
        <v>43</v>
      </c>
      <c r="B24" s="39">
        <v>314</v>
      </c>
      <c r="C24" s="39">
        <v>294</v>
      </c>
      <c r="D24" s="39">
        <v>260</v>
      </c>
      <c r="E24" s="39">
        <v>269</v>
      </c>
      <c r="F24" s="39">
        <v>247</v>
      </c>
      <c r="G24" s="30"/>
      <c r="H24" s="30"/>
    </row>
    <row r="25" spans="1:8" ht="16.5" customHeight="1">
      <c r="A25" s="40" t="s">
        <v>42</v>
      </c>
      <c r="B25" s="38" t="s">
        <v>41</v>
      </c>
      <c r="C25" s="196">
        <v>190</v>
      </c>
      <c r="D25" s="39">
        <v>198</v>
      </c>
      <c r="E25" s="37">
        <v>202</v>
      </c>
      <c r="F25" s="220">
        <v>183</v>
      </c>
      <c r="G25" s="30"/>
      <c r="H25" s="30"/>
    </row>
    <row r="26" spans="1:8" ht="16.5" customHeight="1" thickBot="1">
      <c r="A26" s="36" t="s">
        <v>40</v>
      </c>
      <c r="B26" s="35">
        <v>384</v>
      </c>
      <c r="C26" s="35">
        <v>323</v>
      </c>
      <c r="D26" s="35">
        <v>302</v>
      </c>
      <c r="E26" s="35">
        <v>297</v>
      </c>
      <c r="F26" s="35">
        <v>257</v>
      </c>
      <c r="G26" s="30"/>
      <c r="H26" s="30"/>
    </row>
    <row r="27" spans="1:8" ht="16.5" customHeight="1">
      <c r="A27" s="33" t="s">
        <v>39</v>
      </c>
      <c r="F27" s="34"/>
    </row>
    <row r="28" spans="1:8" ht="12" customHeight="1">
      <c r="A28" s="33"/>
      <c r="E28" s="32"/>
    </row>
    <row r="29" spans="1:8" ht="16.5" customHeight="1">
      <c r="F29" s="30"/>
    </row>
    <row r="30" spans="1:8" ht="16.5" customHeight="1">
      <c r="F30" s="30"/>
    </row>
    <row r="31" spans="1:8" ht="16.5" customHeight="1">
      <c r="F31" s="30"/>
    </row>
    <row r="32" spans="1:8" ht="16.5" customHeight="1">
      <c r="F32" s="30"/>
    </row>
  </sheetData>
  <phoneticPr fontId="3"/>
  <pageMargins left="0.82677165354330717" right="0.39370078740157483" top="0.98425196850393704" bottom="0.55118110236220474" header="0.39370078740157483" footer="0.51181102362204722"/>
  <pageSetup paperSize="9" orientation="portrait" r:id="rId1"/>
  <headerFooter alignWithMargins="0">
    <oddHeader xml:space="preserve">&amp;R&amp;"ＭＳ ゴシック,斜体"&amp;9保健・衛生　67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showGridLines="0" view="pageBreakPreview" zoomScaleNormal="100" zoomScaleSheetLayoutView="100" workbookViewId="0">
      <selection activeCell="G1" sqref="G1"/>
    </sheetView>
  </sheetViews>
  <sheetFormatPr defaultColWidth="7.5546875" defaultRowHeight="16.5" customHeight="1"/>
  <cols>
    <col min="1" max="1" width="25.6640625" style="233" customWidth="1"/>
    <col min="2" max="5" width="14.6640625" style="233" customWidth="1"/>
    <col min="6" max="6" width="13.44140625" style="233" customWidth="1"/>
    <col min="7" max="7" width="13.44140625" style="52" customWidth="1"/>
    <col min="8" max="247" width="7.5546875" style="52" customWidth="1"/>
    <col min="248" max="16384" width="7.5546875" style="52"/>
  </cols>
  <sheetData>
    <row r="1" spans="1:6" ht="16.5" customHeight="1">
      <c r="A1" s="54" t="s">
        <v>89</v>
      </c>
      <c r="B1" s="232"/>
      <c r="C1" s="232"/>
      <c r="D1" s="232"/>
      <c r="E1" s="232"/>
    </row>
    <row r="2" spans="1:6" ht="16.5" customHeight="1" thickBot="1">
      <c r="B2" s="234"/>
      <c r="C2" s="234"/>
      <c r="D2" s="234"/>
      <c r="F2" s="234" t="s">
        <v>12</v>
      </c>
    </row>
    <row r="3" spans="1:6" ht="16.5" customHeight="1" thickBot="1">
      <c r="A3" s="235" t="s">
        <v>88</v>
      </c>
      <c r="B3" s="236" t="s">
        <v>71</v>
      </c>
      <c r="C3" s="236" t="s">
        <v>310</v>
      </c>
      <c r="D3" s="236" t="s">
        <v>70</v>
      </c>
      <c r="E3" s="236" t="s">
        <v>273</v>
      </c>
      <c r="F3" s="236" t="s">
        <v>292</v>
      </c>
    </row>
    <row r="4" spans="1:6" ht="39.75" customHeight="1">
      <c r="A4" s="237" t="s">
        <v>87</v>
      </c>
      <c r="B4" s="238">
        <v>1151</v>
      </c>
      <c r="C4" s="239">
        <v>1145</v>
      </c>
      <c r="D4" s="239">
        <v>1009</v>
      </c>
      <c r="E4" s="238">
        <v>1117</v>
      </c>
      <c r="F4" s="238">
        <v>349</v>
      </c>
    </row>
    <row r="5" spans="1:6" ht="39.75" customHeight="1">
      <c r="A5" s="240" t="s">
        <v>307</v>
      </c>
      <c r="B5" s="241" t="s">
        <v>29</v>
      </c>
      <c r="C5" s="242" t="s">
        <v>29</v>
      </c>
      <c r="D5" s="242" t="s">
        <v>29</v>
      </c>
      <c r="E5" s="241" t="s">
        <v>29</v>
      </c>
      <c r="F5" s="243">
        <v>623</v>
      </c>
    </row>
    <row r="6" spans="1:6" ht="36" customHeight="1">
      <c r="A6" s="240" t="s">
        <v>86</v>
      </c>
      <c r="B6" s="244">
        <v>467</v>
      </c>
      <c r="C6" s="241">
        <v>346</v>
      </c>
      <c r="D6" s="241">
        <v>290</v>
      </c>
      <c r="E6" s="244">
        <v>310</v>
      </c>
      <c r="F6" s="244">
        <v>300</v>
      </c>
    </row>
    <row r="7" spans="1:6" ht="36" customHeight="1">
      <c r="A7" s="245" t="s">
        <v>85</v>
      </c>
      <c r="B7" s="244">
        <v>1566</v>
      </c>
      <c r="C7" s="241">
        <v>985</v>
      </c>
      <c r="D7" s="241">
        <v>1434</v>
      </c>
      <c r="E7" s="244">
        <v>1138</v>
      </c>
      <c r="F7" s="244">
        <v>1107</v>
      </c>
    </row>
    <row r="8" spans="1:6" ht="36" hidden="1" customHeight="1">
      <c r="A8" s="240" t="s">
        <v>84</v>
      </c>
      <c r="B8" s="241" t="s">
        <v>29</v>
      </c>
      <c r="C8" s="241" t="s">
        <v>29</v>
      </c>
      <c r="D8" s="241" t="s">
        <v>29</v>
      </c>
      <c r="E8" s="241" t="s">
        <v>29</v>
      </c>
      <c r="F8" s="241" t="s">
        <v>29</v>
      </c>
    </row>
    <row r="9" spans="1:6" ht="36" customHeight="1">
      <c r="A9" s="245" t="s">
        <v>83</v>
      </c>
      <c r="B9" s="244">
        <v>289</v>
      </c>
      <c r="C9" s="241">
        <v>268</v>
      </c>
      <c r="D9" s="241">
        <v>261</v>
      </c>
      <c r="E9" s="244">
        <v>253</v>
      </c>
      <c r="F9" s="244">
        <v>225</v>
      </c>
    </row>
    <row r="10" spans="1:6" ht="36" customHeight="1">
      <c r="A10" s="245" t="s">
        <v>82</v>
      </c>
      <c r="B10" s="244">
        <v>696</v>
      </c>
      <c r="C10" s="241">
        <v>619</v>
      </c>
      <c r="D10" s="241">
        <v>662</v>
      </c>
      <c r="E10" s="244">
        <v>548</v>
      </c>
      <c r="F10" s="244">
        <v>537</v>
      </c>
    </row>
    <row r="11" spans="1:6" ht="36" customHeight="1">
      <c r="A11" s="245" t="s">
        <v>81</v>
      </c>
      <c r="B11" s="241">
        <v>1182</v>
      </c>
      <c r="C11" s="241">
        <v>1121</v>
      </c>
      <c r="D11" s="241">
        <v>1028</v>
      </c>
      <c r="E11" s="244">
        <v>1012</v>
      </c>
      <c r="F11" s="244">
        <v>310</v>
      </c>
    </row>
    <row r="12" spans="1:6" ht="36" customHeight="1">
      <c r="A12" s="245" t="s">
        <v>80</v>
      </c>
      <c r="B12" s="241">
        <v>1151</v>
      </c>
      <c r="C12" s="241">
        <v>1129</v>
      </c>
      <c r="D12" s="241">
        <v>1029</v>
      </c>
      <c r="E12" s="244">
        <v>1010</v>
      </c>
      <c r="F12" s="244">
        <v>941</v>
      </c>
    </row>
    <row r="13" spans="1:6" ht="36" customHeight="1">
      <c r="A13" s="245" t="s">
        <v>79</v>
      </c>
      <c r="B13" s="241">
        <v>844</v>
      </c>
      <c r="C13" s="241">
        <v>830</v>
      </c>
      <c r="D13" s="241">
        <v>744</v>
      </c>
      <c r="E13" s="244">
        <v>746</v>
      </c>
      <c r="F13" s="244">
        <v>687</v>
      </c>
    </row>
    <row r="14" spans="1:6" ht="36" customHeight="1">
      <c r="A14" s="245" t="s">
        <v>78</v>
      </c>
      <c r="B14" s="244">
        <v>601</v>
      </c>
      <c r="C14" s="241">
        <v>556</v>
      </c>
      <c r="D14" s="241">
        <v>532</v>
      </c>
      <c r="E14" s="244">
        <v>509</v>
      </c>
      <c r="F14" s="244">
        <v>485</v>
      </c>
    </row>
    <row r="15" spans="1:6" ht="36" customHeight="1">
      <c r="A15" s="245" t="s">
        <v>77</v>
      </c>
      <c r="B15" s="241">
        <v>79</v>
      </c>
      <c r="C15" s="241">
        <v>290</v>
      </c>
      <c r="D15" s="241">
        <v>865</v>
      </c>
      <c r="E15" s="244">
        <v>944</v>
      </c>
      <c r="F15" s="244">
        <v>1004</v>
      </c>
    </row>
    <row r="16" spans="1:6" ht="36" customHeight="1">
      <c r="A16" s="245" t="s">
        <v>76</v>
      </c>
      <c r="B16" s="241">
        <v>651</v>
      </c>
      <c r="C16" s="241">
        <v>578</v>
      </c>
      <c r="D16" s="241">
        <v>586</v>
      </c>
      <c r="E16" s="244">
        <v>676</v>
      </c>
      <c r="F16" s="244">
        <v>166</v>
      </c>
    </row>
    <row r="17" spans="1:6" ht="36" customHeight="1">
      <c r="A17" s="246" t="s">
        <v>75</v>
      </c>
      <c r="B17" s="244">
        <v>13328</v>
      </c>
      <c r="C17" s="241">
        <v>11964</v>
      </c>
      <c r="D17" s="241">
        <v>12024</v>
      </c>
      <c r="E17" s="244">
        <v>11652</v>
      </c>
      <c r="F17" s="244">
        <v>10592</v>
      </c>
    </row>
    <row r="18" spans="1:6" ht="36" customHeight="1" thickBot="1">
      <c r="A18" s="247" t="s">
        <v>74</v>
      </c>
      <c r="B18" s="248">
        <v>662</v>
      </c>
      <c r="C18" s="248">
        <v>103721</v>
      </c>
      <c r="D18" s="248">
        <v>55762</v>
      </c>
      <c r="E18" s="249">
        <v>24914</v>
      </c>
      <c r="F18" s="249">
        <v>5641</v>
      </c>
    </row>
    <row r="19" spans="1:6" s="55" customFormat="1" ht="14.25" customHeight="1">
      <c r="A19" s="250" t="s">
        <v>308</v>
      </c>
      <c r="B19" s="251"/>
      <c r="C19" s="252"/>
      <c r="D19" s="253"/>
      <c r="E19" s="253"/>
      <c r="F19" s="253"/>
    </row>
    <row r="20" spans="1:6" s="55" customFormat="1" ht="14.25" customHeight="1">
      <c r="A20" s="250" t="s">
        <v>309</v>
      </c>
      <c r="B20" s="251"/>
      <c r="C20" s="252"/>
      <c r="D20" s="253"/>
      <c r="E20" s="253"/>
      <c r="F20" s="253"/>
    </row>
    <row r="21" spans="1:6" ht="16.5" customHeight="1">
      <c r="A21" s="254" t="s">
        <v>68</v>
      </c>
      <c r="B21" s="255"/>
      <c r="C21" s="255"/>
      <c r="D21" s="255"/>
      <c r="F21" s="256"/>
    </row>
    <row r="22" spans="1:6" ht="34.950000000000003" customHeight="1">
      <c r="A22" s="254"/>
      <c r="B22" s="255"/>
      <c r="C22" s="255"/>
      <c r="D22" s="255"/>
      <c r="F22" s="256"/>
    </row>
    <row r="23" spans="1:6" ht="16.5" customHeight="1">
      <c r="A23" s="53" t="s">
        <v>73</v>
      </c>
      <c r="B23" s="232"/>
      <c r="C23" s="232"/>
      <c r="D23" s="232"/>
      <c r="E23" s="232"/>
      <c r="F23" s="257"/>
    </row>
    <row r="24" spans="1:6" ht="16.5" customHeight="1" thickBot="1">
      <c r="B24" s="234"/>
      <c r="C24" s="234"/>
      <c r="D24" s="234"/>
      <c r="F24" s="234" t="s">
        <v>304</v>
      </c>
    </row>
    <row r="25" spans="1:6" ht="16.5" customHeight="1" thickBot="1">
      <c r="A25" s="258" t="s">
        <v>72</v>
      </c>
      <c r="B25" s="236" t="s">
        <v>71</v>
      </c>
      <c r="C25" s="236" t="s">
        <v>310</v>
      </c>
      <c r="D25" s="236" t="s">
        <v>70</v>
      </c>
      <c r="E25" s="236" t="s">
        <v>274</v>
      </c>
      <c r="F25" s="236" t="s">
        <v>293</v>
      </c>
    </row>
    <row r="26" spans="1:6" ht="24.75" customHeight="1" thickBot="1">
      <c r="A26" s="259" t="s">
        <v>69</v>
      </c>
      <c r="B26" s="249">
        <v>176</v>
      </c>
      <c r="C26" s="249">
        <v>151</v>
      </c>
      <c r="D26" s="249">
        <v>171</v>
      </c>
      <c r="E26" s="249">
        <v>254</v>
      </c>
      <c r="F26" s="249">
        <v>239</v>
      </c>
    </row>
    <row r="27" spans="1:6" ht="16.5" customHeight="1">
      <c r="A27" s="233" t="s">
        <v>68</v>
      </c>
      <c r="B27" s="255"/>
      <c r="C27" s="255"/>
      <c r="D27" s="255"/>
      <c r="F27" s="256"/>
    </row>
    <row r="28" spans="1:6" ht="16.5" customHeight="1">
      <c r="F28" s="257"/>
    </row>
    <row r="29" spans="1:6" ht="16.5" customHeight="1">
      <c r="F29" s="257"/>
    </row>
    <row r="30" spans="1:6" ht="16.5" customHeight="1">
      <c r="F30" s="257"/>
    </row>
    <row r="31" spans="1:6" ht="16.5" customHeight="1">
      <c r="F31" s="257"/>
    </row>
  </sheetData>
  <phoneticPr fontId="3"/>
  <pageMargins left="0.59055118110236227" right="0.59055118110236227" top="0.98425196850393704" bottom="0.19685039370078741" header="0.39370078740157483" footer="0.51181102362204722"/>
  <pageSetup paperSize="9" orientation="portrait" r:id="rId1"/>
  <headerFooter alignWithMargins="0">
    <oddHeader>&amp;L&amp;"ＭＳ ゴシック,斜体"&amp;9 68　保健・衛生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6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14.25" customHeight="1"/>
  <cols>
    <col min="1" max="1" width="6" style="56" customWidth="1"/>
    <col min="2" max="2" width="9" style="56" customWidth="1"/>
    <col min="3" max="3" width="11.6640625" style="56" customWidth="1"/>
    <col min="4" max="4" width="14.6640625" style="56" customWidth="1"/>
    <col min="5" max="5" width="14.6640625" style="55" customWidth="1"/>
    <col min="6" max="8" width="14.6640625" style="56" customWidth="1"/>
    <col min="9" max="9" width="14.6640625" style="55" customWidth="1"/>
    <col min="10" max="251" width="7.5546875" style="55" customWidth="1"/>
    <col min="252" max="16384" width="7.5546875" style="55"/>
  </cols>
  <sheetData>
    <row r="1" spans="1:10" ht="17.25" customHeight="1">
      <c r="A1" s="91" t="s">
        <v>124</v>
      </c>
      <c r="B1" s="76"/>
      <c r="C1" s="76"/>
      <c r="D1" s="76"/>
      <c r="E1" s="76"/>
      <c r="F1" s="76"/>
      <c r="G1" s="76"/>
      <c r="H1" s="55"/>
    </row>
    <row r="2" spans="1:10" ht="14.25" customHeight="1" thickBot="1">
      <c r="A2" s="103"/>
      <c r="B2" s="103"/>
      <c r="C2" s="103"/>
      <c r="D2" s="103"/>
      <c r="E2" s="103"/>
      <c r="F2" s="103"/>
      <c r="G2" s="103"/>
      <c r="H2" s="75" t="s">
        <v>123</v>
      </c>
      <c r="I2" s="103"/>
      <c r="J2" s="103"/>
    </row>
    <row r="3" spans="1:10" ht="15.9" customHeight="1" thickBot="1">
      <c r="A3" s="280" t="s">
        <v>122</v>
      </c>
      <c r="B3" s="280"/>
      <c r="C3" s="281"/>
      <c r="D3" s="74" t="s">
        <v>100</v>
      </c>
      <c r="E3" s="74" t="s">
        <v>99</v>
      </c>
      <c r="F3" s="74" t="s">
        <v>98</v>
      </c>
      <c r="G3" s="74" t="s">
        <v>275</v>
      </c>
      <c r="H3" s="74" t="s">
        <v>294</v>
      </c>
    </row>
    <row r="4" spans="1:10" ht="15.9" customHeight="1">
      <c r="A4" s="282" t="s">
        <v>121</v>
      </c>
      <c r="B4" s="285" t="s">
        <v>118</v>
      </c>
      <c r="C4" s="286"/>
      <c r="D4" s="178">
        <v>24778</v>
      </c>
      <c r="E4" s="178">
        <v>24673</v>
      </c>
      <c r="F4" s="178">
        <v>24792</v>
      </c>
      <c r="G4" s="180">
        <v>24864</v>
      </c>
      <c r="H4" s="180">
        <v>24811</v>
      </c>
    </row>
    <row r="5" spans="1:10" ht="15.9" customHeight="1">
      <c r="A5" s="283"/>
      <c r="B5" s="278" t="s">
        <v>120</v>
      </c>
      <c r="C5" s="279"/>
      <c r="D5" s="101">
        <v>7024</v>
      </c>
      <c r="E5" s="101">
        <v>6899</v>
      </c>
      <c r="F5" s="101">
        <v>6655</v>
      </c>
      <c r="G5" s="181">
        <v>6294</v>
      </c>
      <c r="H5" s="181">
        <v>5962</v>
      </c>
    </row>
    <row r="6" spans="1:10" ht="15.9" customHeight="1">
      <c r="A6" s="284"/>
      <c r="B6" s="287" t="s">
        <v>116</v>
      </c>
      <c r="C6" s="288"/>
      <c r="D6" s="102">
        <v>28.35</v>
      </c>
      <c r="E6" s="102">
        <v>27.96</v>
      </c>
      <c r="F6" s="102">
        <v>26.84</v>
      </c>
      <c r="G6" s="182">
        <f>G5/G4*100</f>
        <v>25.31370656370656</v>
      </c>
      <c r="H6" s="182">
        <f>H5/H4*100</f>
        <v>24.029664261819356</v>
      </c>
    </row>
    <row r="7" spans="1:10" ht="15.9" customHeight="1">
      <c r="A7" s="296" t="s">
        <v>119</v>
      </c>
      <c r="B7" s="303" t="s">
        <v>118</v>
      </c>
      <c r="C7" s="304"/>
      <c r="D7" s="179">
        <v>52310</v>
      </c>
      <c r="E7" s="179">
        <v>51551</v>
      </c>
      <c r="F7" s="179">
        <v>51061</v>
      </c>
      <c r="G7" s="183">
        <v>50496</v>
      </c>
      <c r="H7" s="183">
        <v>49799</v>
      </c>
    </row>
    <row r="8" spans="1:10" ht="15.9" customHeight="1">
      <c r="A8" s="283"/>
      <c r="B8" s="278" t="s">
        <v>117</v>
      </c>
      <c r="C8" s="279"/>
      <c r="D8" s="101">
        <v>10585</v>
      </c>
      <c r="E8" s="101">
        <v>10281</v>
      </c>
      <c r="F8" s="101">
        <v>9756</v>
      </c>
      <c r="G8" s="181">
        <v>9055</v>
      </c>
      <c r="H8" s="181">
        <v>8414</v>
      </c>
    </row>
    <row r="9" spans="1:10" ht="15.9" customHeight="1" thickBot="1">
      <c r="A9" s="299"/>
      <c r="B9" s="312" t="s">
        <v>116</v>
      </c>
      <c r="C9" s="313"/>
      <c r="D9" s="100">
        <v>20.239999999999998</v>
      </c>
      <c r="E9" s="100">
        <v>19.940000000000001</v>
      </c>
      <c r="F9" s="100">
        <v>19.11</v>
      </c>
      <c r="G9" s="184">
        <f>G8/G7*100</f>
        <v>17.932113434727505</v>
      </c>
      <c r="H9" s="184">
        <f>H8/H7*100</f>
        <v>16.895921604851502</v>
      </c>
    </row>
    <row r="10" spans="1:10" ht="14.25" customHeight="1">
      <c r="A10" s="99" t="s">
        <v>115</v>
      </c>
      <c r="B10" s="94"/>
      <c r="C10" s="98"/>
      <c r="D10" s="92"/>
      <c r="E10" s="92"/>
      <c r="F10" s="92"/>
      <c r="G10" s="92"/>
      <c r="H10" s="58"/>
    </row>
    <row r="11" spans="1:10" ht="14.25" customHeight="1">
      <c r="A11" s="97"/>
      <c r="B11" s="94" t="s">
        <v>114</v>
      </c>
      <c r="C11" s="93"/>
      <c r="D11" s="92"/>
      <c r="E11" s="92"/>
      <c r="F11" s="92"/>
      <c r="G11" s="92"/>
      <c r="H11" s="96"/>
    </row>
    <row r="12" spans="1:10" ht="14.25" customHeight="1">
      <c r="A12" s="97" t="s">
        <v>39</v>
      </c>
      <c r="B12" s="94"/>
      <c r="C12" s="93"/>
      <c r="D12" s="92"/>
      <c r="E12" s="92"/>
      <c r="F12" s="92"/>
      <c r="G12" s="92"/>
      <c r="H12" s="96"/>
    </row>
    <row r="13" spans="1:10" ht="14.25" customHeight="1">
      <c r="A13" s="95"/>
      <c r="B13" s="94"/>
      <c r="C13" s="93"/>
      <c r="D13" s="92"/>
      <c r="E13" s="92"/>
      <c r="F13" s="92"/>
      <c r="G13" s="92"/>
      <c r="H13" s="75"/>
    </row>
    <row r="14" spans="1:10" ht="17.25" customHeight="1">
      <c r="A14" s="91" t="s">
        <v>113</v>
      </c>
      <c r="B14" s="76"/>
      <c r="C14" s="76"/>
      <c r="D14" s="90"/>
      <c r="E14" s="76"/>
      <c r="F14" s="76"/>
      <c r="G14" s="76"/>
      <c r="H14" s="55"/>
    </row>
    <row r="15" spans="1:10" ht="14.25" customHeight="1">
      <c r="A15" s="77" t="s">
        <v>112</v>
      </c>
      <c r="B15" s="76"/>
      <c r="C15" s="76"/>
      <c r="D15" s="76"/>
      <c r="E15" s="76"/>
      <c r="F15" s="76"/>
      <c r="G15" s="76"/>
      <c r="H15" s="76"/>
    </row>
    <row r="16" spans="1:10" ht="14.25" customHeight="1" thickBot="1">
      <c r="B16" s="75"/>
      <c r="C16" s="75"/>
      <c r="D16" s="75"/>
      <c r="E16" s="75"/>
      <c r="F16" s="75"/>
      <c r="G16" s="75"/>
      <c r="H16" s="75" t="s">
        <v>102</v>
      </c>
    </row>
    <row r="17" spans="1:8" ht="15.9" customHeight="1" thickBot="1">
      <c r="A17" s="305" t="s">
        <v>101</v>
      </c>
      <c r="B17" s="306"/>
      <c r="C17" s="307"/>
      <c r="D17" s="74" t="s">
        <v>100</v>
      </c>
      <c r="E17" s="74" t="s">
        <v>99</v>
      </c>
      <c r="F17" s="74" t="s">
        <v>98</v>
      </c>
      <c r="G17" s="74" t="s">
        <v>275</v>
      </c>
      <c r="H17" s="74" t="s">
        <v>294</v>
      </c>
    </row>
    <row r="18" spans="1:8" ht="15.9" customHeight="1">
      <c r="A18" s="294" t="s">
        <v>111</v>
      </c>
      <c r="B18" s="310" t="s">
        <v>109</v>
      </c>
      <c r="C18" s="89" t="s">
        <v>107</v>
      </c>
      <c r="D18" s="88">
        <v>4181095</v>
      </c>
      <c r="E18" s="88">
        <v>4144302</v>
      </c>
      <c r="F18" s="88">
        <v>3979889</v>
      </c>
      <c r="G18" s="88">
        <v>3940310</v>
      </c>
      <c r="H18" s="88">
        <v>3768877</v>
      </c>
    </row>
    <row r="19" spans="1:8" ht="15.9" customHeight="1">
      <c r="A19" s="308"/>
      <c r="B19" s="311"/>
      <c r="C19" s="86" t="s">
        <v>106</v>
      </c>
      <c r="D19" s="85">
        <v>974213</v>
      </c>
      <c r="E19" s="85">
        <v>1003586</v>
      </c>
      <c r="F19" s="85">
        <v>987736</v>
      </c>
      <c r="G19" s="85">
        <v>936279</v>
      </c>
      <c r="H19" s="85">
        <v>894460</v>
      </c>
    </row>
    <row r="20" spans="1:8" ht="15.9" customHeight="1">
      <c r="A20" s="308"/>
      <c r="B20" s="311"/>
      <c r="C20" s="86" t="s">
        <v>91</v>
      </c>
      <c r="D20" s="85">
        <v>5155308</v>
      </c>
      <c r="E20" s="85">
        <v>5147888</v>
      </c>
      <c r="F20" s="85">
        <v>4967625</v>
      </c>
      <c r="G20" s="85">
        <f>SUM(G18:G19)</f>
        <v>4876589</v>
      </c>
      <c r="H20" s="85">
        <f>SUM(H18:H19)</f>
        <v>4663337</v>
      </c>
    </row>
    <row r="21" spans="1:8" ht="15.9" customHeight="1">
      <c r="A21" s="308"/>
      <c r="B21" s="311" t="s">
        <v>108</v>
      </c>
      <c r="C21" s="86" t="s">
        <v>107</v>
      </c>
      <c r="D21" s="70">
        <v>1142</v>
      </c>
      <c r="E21" s="70">
        <v>3113</v>
      </c>
      <c r="F21" s="70">
        <v>238</v>
      </c>
      <c r="G21" s="85">
        <v>2337</v>
      </c>
      <c r="H21" s="85">
        <v>1113</v>
      </c>
    </row>
    <row r="22" spans="1:8" ht="15.9" customHeight="1">
      <c r="A22" s="308"/>
      <c r="B22" s="311"/>
      <c r="C22" s="86" t="s">
        <v>106</v>
      </c>
      <c r="D22" s="85">
        <v>35433</v>
      </c>
      <c r="E22" s="85">
        <v>34202</v>
      </c>
      <c r="F22" s="85">
        <v>31077</v>
      </c>
      <c r="G22" s="85">
        <v>26738</v>
      </c>
      <c r="H22" s="85">
        <v>25628</v>
      </c>
    </row>
    <row r="23" spans="1:8" ht="15.9" customHeight="1">
      <c r="A23" s="308"/>
      <c r="B23" s="311"/>
      <c r="C23" s="86" t="s">
        <v>91</v>
      </c>
      <c r="D23" s="85">
        <v>36575</v>
      </c>
      <c r="E23" s="85">
        <v>37315</v>
      </c>
      <c r="F23" s="85">
        <v>31315</v>
      </c>
      <c r="G23" s="85">
        <f>SUM(G21:G22)</f>
        <v>29075</v>
      </c>
      <c r="H23" s="85">
        <f>SUM(H21:H22)</f>
        <v>26741</v>
      </c>
    </row>
    <row r="24" spans="1:8" ht="15.9" customHeight="1">
      <c r="A24" s="308"/>
      <c r="B24" s="314" t="s">
        <v>105</v>
      </c>
      <c r="C24" s="315"/>
      <c r="D24" s="84">
        <v>5191883</v>
      </c>
      <c r="E24" s="84">
        <v>5185203</v>
      </c>
      <c r="F24" s="84">
        <v>4998940</v>
      </c>
      <c r="G24" s="84">
        <f>SUM(G20+G23)</f>
        <v>4905664</v>
      </c>
      <c r="H24" s="84">
        <f>SUM(H20+H23)</f>
        <v>4690078</v>
      </c>
    </row>
    <row r="25" spans="1:8" ht="15.9" customHeight="1">
      <c r="A25" s="309" t="s">
        <v>110</v>
      </c>
      <c r="B25" s="316" t="s">
        <v>109</v>
      </c>
      <c r="C25" s="86" t="s">
        <v>107</v>
      </c>
      <c r="D25" s="87">
        <v>845</v>
      </c>
      <c r="E25" s="87" t="s">
        <v>29</v>
      </c>
      <c r="F25" s="87" t="s">
        <v>29</v>
      </c>
      <c r="G25" s="87" t="s">
        <v>281</v>
      </c>
      <c r="H25" s="87" t="s">
        <v>281</v>
      </c>
    </row>
    <row r="26" spans="1:8" ht="15.9" customHeight="1">
      <c r="A26" s="308"/>
      <c r="B26" s="311"/>
      <c r="C26" s="86" t="s">
        <v>106</v>
      </c>
      <c r="D26" s="85">
        <v>7</v>
      </c>
      <c r="E26" s="70" t="s">
        <v>29</v>
      </c>
      <c r="F26" s="70" t="s">
        <v>29</v>
      </c>
      <c r="G26" s="70" t="s">
        <v>281</v>
      </c>
      <c r="H26" s="70" t="s">
        <v>281</v>
      </c>
    </row>
    <row r="27" spans="1:8" ht="15.9" customHeight="1">
      <c r="A27" s="308"/>
      <c r="B27" s="311"/>
      <c r="C27" s="86" t="s">
        <v>91</v>
      </c>
      <c r="D27" s="85">
        <v>852</v>
      </c>
      <c r="E27" s="70">
        <v>0</v>
      </c>
      <c r="F27" s="70" t="s">
        <v>29</v>
      </c>
      <c r="G27" s="70">
        <f>SUM(G25:G26)</f>
        <v>0</v>
      </c>
      <c r="H27" s="70">
        <f>SUM(H25:H26)</f>
        <v>0</v>
      </c>
    </row>
    <row r="28" spans="1:8" ht="15.9" customHeight="1">
      <c r="A28" s="308"/>
      <c r="B28" s="311" t="s">
        <v>108</v>
      </c>
      <c r="C28" s="86" t="s">
        <v>107</v>
      </c>
      <c r="D28" s="70" t="s">
        <v>29</v>
      </c>
      <c r="E28" s="70" t="s">
        <v>29</v>
      </c>
      <c r="F28" s="70" t="s">
        <v>29</v>
      </c>
      <c r="G28" s="70" t="s">
        <v>281</v>
      </c>
      <c r="H28" s="70" t="s">
        <v>281</v>
      </c>
    </row>
    <row r="29" spans="1:8" ht="15.9" customHeight="1">
      <c r="A29" s="308"/>
      <c r="B29" s="311"/>
      <c r="C29" s="86" t="s">
        <v>106</v>
      </c>
      <c r="D29" s="70" t="s">
        <v>29</v>
      </c>
      <c r="E29" s="70" t="s">
        <v>29</v>
      </c>
      <c r="F29" s="70" t="s">
        <v>29</v>
      </c>
      <c r="G29" s="70" t="s">
        <v>281</v>
      </c>
      <c r="H29" s="70" t="s">
        <v>281</v>
      </c>
    </row>
    <row r="30" spans="1:8" ht="15.9" customHeight="1">
      <c r="A30" s="308"/>
      <c r="B30" s="311"/>
      <c r="C30" s="86" t="s">
        <v>91</v>
      </c>
      <c r="D30" s="70" t="s">
        <v>29</v>
      </c>
      <c r="E30" s="70" t="s">
        <v>29</v>
      </c>
      <c r="F30" s="70" t="s">
        <v>29</v>
      </c>
      <c r="G30" s="70">
        <f>SUM(G28:G29)</f>
        <v>0</v>
      </c>
      <c r="H30" s="70">
        <f>SUM(H28:H29)</f>
        <v>0</v>
      </c>
    </row>
    <row r="31" spans="1:8" ht="15.9" customHeight="1">
      <c r="A31" s="308"/>
      <c r="B31" s="314" t="s">
        <v>105</v>
      </c>
      <c r="C31" s="315"/>
      <c r="D31" s="84">
        <v>852</v>
      </c>
      <c r="E31" s="83">
        <v>0</v>
      </c>
      <c r="F31" s="83" t="s">
        <v>29</v>
      </c>
      <c r="G31" s="83">
        <f>SUM(G27+G30)</f>
        <v>0</v>
      </c>
      <c r="H31" s="83">
        <f>SUM(H27+H30)</f>
        <v>0</v>
      </c>
    </row>
    <row r="32" spans="1:8" ht="15.9" customHeight="1" thickBot="1">
      <c r="A32" s="300" t="s">
        <v>104</v>
      </c>
      <c r="B32" s="301"/>
      <c r="C32" s="302"/>
      <c r="D32" s="82">
        <v>5192735</v>
      </c>
      <c r="E32" s="82">
        <v>5185203</v>
      </c>
      <c r="F32" s="82">
        <v>4998940</v>
      </c>
      <c r="G32" s="81">
        <f>SUM(G24+G31)</f>
        <v>4905664</v>
      </c>
      <c r="H32" s="81">
        <f>SUM(H24+H31)</f>
        <v>4690078</v>
      </c>
    </row>
    <row r="33" spans="1:8" ht="15.9" customHeight="1">
      <c r="A33" s="72" t="s">
        <v>305</v>
      </c>
      <c r="B33" s="80"/>
      <c r="C33" s="80"/>
      <c r="D33" s="80"/>
      <c r="E33" s="80"/>
      <c r="F33" s="80"/>
      <c r="G33" s="80"/>
      <c r="H33" s="79"/>
    </row>
    <row r="34" spans="1:8" ht="15.9" customHeight="1">
      <c r="A34" s="57" t="s">
        <v>39</v>
      </c>
      <c r="B34" s="78"/>
      <c r="C34" s="78"/>
      <c r="D34" s="78"/>
      <c r="E34" s="78"/>
      <c r="F34" s="78"/>
      <c r="G34" s="78"/>
    </row>
    <row r="36" spans="1:8" ht="14.25" customHeight="1">
      <c r="A36" s="77" t="s">
        <v>103</v>
      </c>
      <c r="B36" s="76"/>
      <c r="C36" s="76"/>
      <c r="D36" s="76"/>
      <c r="E36" s="76"/>
      <c r="F36" s="76"/>
      <c r="G36" s="76"/>
      <c r="H36" s="76"/>
    </row>
    <row r="37" spans="1:8" ht="14.25" customHeight="1" thickBot="1">
      <c r="B37" s="59"/>
      <c r="C37" s="59"/>
      <c r="D37" s="59"/>
      <c r="E37" s="59"/>
      <c r="F37" s="59"/>
      <c r="G37" s="59"/>
      <c r="H37" s="75" t="s">
        <v>102</v>
      </c>
    </row>
    <row r="38" spans="1:8" ht="15.9" customHeight="1" thickBot="1">
      <c r="A38" s="280" t="s">
        <v>101</v>
      </c>
      <c r="B38" s="280"/>
      <c r="C38" s="281"/>
      <c r="D38" s="74" t="s">
        <v>100</v>
      </c>
      <c r="E38" s="74" t="s">
        <v>99</v>
      </c>
      <c r="F38" s="74" t="s">
        <v>98</v>
      </c>
      <c r="G38" s="74" t="s">
        <v>275</v>
      </c>
      <c r="H38" s="74" t="s">
        <v>294</v>
      </c>
    </row>
    <row r="39" spans="1:8" ht="15.9" customHeight="1">
      <c r="A39" s="289" t="s">
        <v>97</v>
      </c>
      <c r="B39" s="290"/>
      <c r="C39" s="73" t="s">
        <v>96</v>
      </c>
      <c r="D39" s="72">
        <v>595634</v>
      </c>
      <c r="E39" s="72">
        <v>573777</v>
      </c>
      <c r="F39" s="72">
        <v>552949</v>
      </c>
      <c r="G39" s="72">
        <v>562815</v>
      </c>
      <c r="H39" s="72">
        <v>572854</v>
      </c>
    </row>
    <row r="40" spans="1:8" ht="15.9" customHeight="1">
      <c r="A40" s="291"/>
      <c r="B40" s="292"/>
      <c r="C40" s="65" t="s">
        <v>95</v>
      </c>
      <c r="D40" s="64">
        <v>289</v>
      </c>
      <c r="E40" s="186" t="s">
        <v>29</v>
      </c>
      <c r="F40" s="71" t="s">
        <v>29</v>
      </c>
      <c r="G40" s="70" t="s">
        <v>281</v>
      </c>
      <c r="H40" s="70" t="s">
        <v>29</v>
      </c>
    </row>
    <row r="41" spans="1:8" ht="15.9" customHeight="1">
      <c r="A41" s="293"/>
      <c r="B41" s="294"/>
      <c r="C41" s="69" t="s">
        <v>91</v>
      </c>
      <c r="D41" s="68">
        <v>595923</v>
      </c>
      <c r="E41" s="68">
        <v>573777</v>
      </c>
      <c r="F41" s="68">
        <v>552949</v>
      </c>
      <c r="G41" s="83">
        <f>SUM(G39:G40)</f>
        <v>562815</v>
      </c>
      <c r="H41" s="83">
        <f>SUM(H39:H40)</f>
        <v>572854</v>
      </c>
    </row>
    <row r="42" spans="1:8" ht="15.9" customHeight="1">
      <c r="A42" s="295" t="s">
        <v>94</v>
      </c>
      <c r="B42" s="296"/>
      <c r="C42" s="67" t="s">
        <v>93</v>
      </c>
      <c r="D42" s="66">
        <v>8804</v>
      </c>
      <c r="E42" s="66">
        <v>7958</v>
      </c>
      <c r="F42" s="66">
        <v>7140</v>
      </c>
      <c r="G42" s="66">
        <v>7786</v>
      </c>
      <c r="H42" s="66">
        <v>6500</v>
      </c>
    </row>
    <row r="43" spans="1:8" ht="15.9" customHeight="1">
      <c r="A43" s="297"/>
      <c r="B43" s="283"/>
      <c r="C43" s="65" t="s">
        <v>92</v>
      </c>
      <c r="D43" s="64">
        <v>1360</v>
      </c>
      <c r="E43" s="64">
        <v>1680</v>
      </c>
      <c r="F43" s="64">
        <v>1600</v>
      </c>
      <c r="G43" s="64">
        <v>1740</v>
      </c>
      <c r="H43" s="64">
        <v>2530</v>
      </c>
    </row>
    <row r="44" spans="1:8" ht="15.9" customHeight="1" thickBot="1">
      <c r="A44" s="298"/>
      <c r="B44" s="299"/>
      <c r="C44" s="63" t="s">
        <v>91</v>
      </c>
      <c r="D44" s="62">
        <v>10164</v>
      </c>
      <c r="E44" s="62">
        <v>9638</v>
      </c>
      <c r="F44" s="62">
        <v>8740</v>
      </c>
      <c r="G44" s="177">
        <f>SUM(G42:G43)</f>
        <v>9526</v>
      </c>
      <c r="H44" s="177">
        <f>SUM(H42:H43)</f>
        <v>9030</v>
      </c>
    </row>
    <row r="45" spans="1:8" ht="15.9" customHeight="1">
      <c r="A45" s="61" t="s">
        <v>90</v>
      </c>
      <c r="B45" s="59"/>
      <c r="C45" s="59"/>
      <c r="D45" s="59"/>
      <c r="E45" s="60"/>
      <c r="F45" s="59"/>
      <c r="G45" s="59"/>
      <c r="H45" s="58"/>
    </row>
    <row r="46" spans="1:8" ht="15.9" customHeight="1">
      <c r="A46" s="57" t="s">
        <v>39</v>
      </c>
    </row>
  </sheetData>
  <mergeCells count="22">
    <mergeCell ref="A39:B41"/>
    <mergeCell ref="A42:B44"/>
    <mergeCell ref="A32:C32"/>
    <mergeCell ref="A7:A9"/>
    <mergeCell ref="B7:C7"/>
    <mergeCell ref="A17:C17"/>
    <mergeCell ref="A38:C38"/>
    <mergeCell ref="A18:A24"/>
    <mergeCell ref="A25:A31"/>
    <mergeCell ref="B18:B20"/>
    <mergeCell ref="B9:C9"/>
    <mergeCell ref="B31:C31"/>
    <mergeCell ref="B25:B27"/>
    <mergeCell ref="B28:B30"/>
    <mergeCell ref="B21:B23"/>
    <mergeCell ref="B24:C24"/>
    <mergeCell ref="B8:C8"/>
    <mergeCell ref="A3:C3"/>
    <mergeCell ref="A4:A6"/>
    <mergeCell ref="B4:C4"/>
    <mergeCell ref="B5:C5"/>
    <mergeCell ref="B6:C6"/>
  </mergeCells>
  <phoneticPr fontId="3"/>
  <pageMargins left="0.70866141732283472" right="0.43307086614173229" top="0.98425196850393704" bottom="0.59055118110236227" header="0.39370078740157483" footer="0.51181102362204722"/>
  <pageSetup paperSize="9" orientation="portrait" r:id="rId1"/>
  <headerFooter alignWithMargins="0">
    <oddHeader>&amp;R&amp;"ＭＳ ゴシック,斜体"&amp;9 保健・衛生　69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6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14.25" customHeight="1"/>
  <cols>
    <col min="1" max="1" width="6" style="105" customWidth="1"/>
    <col min="2" max="2" width="9" style="105" customWidth="1"/>
    <col min="3" max="3" width="10.6640625" style="105" customWidth="1"/>
    <col min="4" max="4" width="14.6640625" style="105" customWidth="1"/>
    <col min="5" max="5" width="14.6640625" style="104" customWidth="1"/>
    <col min="6" max="7" width="14.6640625" style="105" customWidth="1"/>
    <col min="8" max="8" width="14.88671875" style="105" customWidth="1"/>
    <col min="9" max="9" width="14.6640625" style="104" customWidth="1"/>
    <col min="10" max="251" width="7.5546875" style="104" customWidth="1"/>
    <col min="252" max="16384" width="7.5546875" style="104"/>
  </cols>
  <sheetData>
    <row r="1" spans="1:10" ht="17.25" customHeight="1">
      <c r="A1" s="137" t="s">
        <v>168</v>
      </c>
      <c r="B1" s="117"/>
      <c r="C1" s="117"/>
      <c r="D1" s="117"/>
      <c r="E1" s="117"/>
      <c r="F1" s="117"/>
      <c r="G1" s="117"/>
      <c r="H1" s="104"/>
    </row>
    <row r="2" spans="1:10" ht="17.25" customHeight="1">
      <c r="A2" s="137"/>
      <c r="B2" s="117"/>
      <c r="C2" s="117"/>
      <c r="D2" s="117"/>
      <c r="E2" s="117"/>
      <c r="F2" s="117"/>
      <c r="G2" s="117"/>
      <c r="H2" s="104"/>
    </row>
    <row r="3" spans="1:10" ht="14.25" customHeight="1">
      <c r="A3" s="136" t="s">
        <v>167</v>
      </c>
      <c r="B3" s="117"/>
      <c r="C3" s="117"/>
      <c r="D3" s="117"/>
      <c r="E3" s="117"/>
      <c r="F3" s="117"/>
      <c r="G3" s="117"/>
      <c r="H3" s="117"/>
    </row>
    <row r="4" spans="1:10" ht="14.25" customHeight="1" thickBot="1">
      <c r="A4" s="135"/>
      <c r="B4" s="135"/>
      <c r="C4" s="135"/>
      <c r="D4" s="135"/>
      <c r="E4" s="135"/>
      <c r="F4" s="135"/>
      <c r="G4" s="135"/>
      <c r="H4" s="114" t="s">
        <v>166</v>
      </c>
      <c r="I4" s="135"/>
      <c r="J4" s="135"/>
    </row>
    <row r="5" spans="1:10" ht="14.25" customHeight="1" thickBot="1">
      <c r="A5" s="341" t="s">
        <v>122</v>
      </c>
      <c r="B5" s="341"/>
      <c r="C5" s="341"/>
      <c r="D5" s="113" t="s">
        <v>130</v>
      </c>
      <c r="E5" s="113" t="s">
        <v>129</v>
      </c>
      <c r="F5" s="113" t="s">
        <v>128</v>
      </c>
      <c r="G5" s="113" t="s">
        <v>276</v>
      </c>
      <c r="H5" s="113" t="s">
        <v>295</v>
      </c>
    </row>
    <row r="6" spans="1:10" ht="14.25" customHeight="1">
      <c r="A6" s="317" t="s">
        <v>165</v>
      </c>
      <c r="B6" s="317"/>
      <c r="C6" s="318"/>
      <c r="D6" s="134">
        <v>52310</v>
      </c>
      <c r="E6" s="134">
        <v>51551</v>
      </c>
      <c r="F6" s="134">
        <v>51061</v>
      </c>
      <c r="G6" s="134">
        <v>50496</v>
      </c>
      <c r="H6" s="134">
        <v>49799</v>
      </c>
    </row>
    <row r="7" spans="1:10" ht="14.25" customHeight="1">
      <c r="A7" s="342" t="s">
        <v>164</v>
      </c>
      <c r="B7" s="346" t="s">
        <v>163</v>
      </c>
      <c r="C7" s="347"/>
      <c r="D7" s="133">
        <v>477</v>
      </c>
      <c r="E7" s="133">
        <v>496</v>
      </c>
      <c r="F7" s="133">
        <v>566</v>
      </c>
      <c r="G7" s="187">
        <v>620</v>
      </c>
      <c r="H7" s="187">
        <v>691</v>
      </c>
    </row>
    <row r="8" spans="1:10" ht="14.25" customHeight="1">
      <c r="A8" s="343"/>
      <c r="B8" s="332" t="s">
        <v>162</v>
      </c>
      <c r="C8" s="333"/>
      <c r="D8" s="133">
        <v>4784</v>
      </c>
      <c r="E8" s="133">
        <v>4742</v>
      </c>
      <c r="F8" s="133">
        <v>4929</v>
      </c>
      <c r="G8" s="187">
        <v>5179</v>
      </c>
      <c r="H8" s="187">
        <v>5420</v>
      </c>
    </row>
    <row r="9" spans="1:10" ht="14.25" customHeight="1">
      <c r="A9" s="343"/>
      <c r="B9" s="332" t="s">
        <v>161</v>
      </c>
      <c r="C9" s="333"/>
      <c r="D9" s="133">
        <v>2737</v>
      </c>
      <c r="E9" s="133">
        <v>2787</v>
      </c>
      <c r="F9" s="133">
        <v>2912</v>
      </c>
      <c r="G9" s="187">
        <v>3055</v>
      </c>
      <c r="H9" s="187">
        <v>3133</v>
      </c>
    </row>
    <row r="10" spans="1:10" ht="14.25" customHeight="1">
      <c r="A10" s="343"/>
      <c r="B10" s="332" t="s">
        <v>160</v>
      </c>
      <c r="C10" s="333"/>
      <c r="D10" s="133">
        <v>1426</v>
      </c>
      <c r="E10" s="133">
        <v>1392</v>
      </c>
      <c r="F10" s="133">
        <v>1358</v>
      </c>
      <c r="G10" s="187">
        <v>1329</v>
      </c>
      <c r="H10" s="187">
        <v>1279</v>
      </c>
    </row>
    <row r="11" spans="1:10" ht="14.25" customHeight="1">
      <c r="A11" s="344" t="s">
        <v>159</v>
      </c>
      <c r="B11" s="344"/>
      <c r="C11" s="345"/>
      <c r="D11" s="133">
        <v>9424</v>
      </c>
      <c r="E11" s="133">
        <v>9417</v>
      </c>
      <c r="F11" s="133">
        <v>9765</v>
      </c>
      <c r="G11" s="187">
        <v>10183</v>
      </c>
      <c r="H11" s="187">
        <v>10523</v>
      </c>
    </row>
    <row r="12" spans="1:10" ht="14.25" customHeight="1" thickBot="1">
      <c r="A12" s="319" t="s">
        <v>158</v>
      </c>
      <c r="B12" s="319"/>
      <c r="C12" s="320"/>
      <c r="D12" s="132">
        <v>18.02</v>
      </c>
      <c r="E12" s="132">
        <v>18.27</v>
      </c>
      <c r="F12" s="131">
        <v>19.12</v>
      </c>
      <c r="G12" s="131">
        <v>20.170000000000002</v>
      </c>
      <c r="H12" s="131">
        <v>21.1309464045463</v>
      </c>
    </row>
    <row r="13" spans="1:10" ht="14.25" customHeight="1">
      <c r="A13" s="116" t="s">
        <v>157</v>
      </c>
      <c r="B13" s="115"/>
      <c r="C13" s="130"/>
      <c r="D13" s="129"/>
      <c r="E13" s="129"/>
      <c r="F13" s="129"/>
      <c r="G13" s="129"/>
      <c r="H13" s="106"/>
    </row>
    <row r="14" spans="1:10" ht="14.25" customHeight="1">
      <c r="A14" s="116" t="s">
        <v>156</v>
      </c>
      <c r="B14" s="115"/>
      <c r="C14" s="109"/>
      <c r="D14" s="129"/>
      <c r="E14" s="129"/>
      <c r="F14" s="129"/>
      <c r="G14" s="129"/>
      <c r="H14" s="128"/>
    </row>
    <row r="15" spans="1:10" ht="14.25" customHeight="1">
      <c r="A15" s="116" t="s">
        <v>39</v>
      </c>
      <c r="B15" s="115"/>
      <c r="C15" s="109"/>
      <c r="D15" s="129"/>
      <c r="E15" s="129"/>
      <c r="F15" s="129"/>
      <c r="G15" s="129"/>
      <c r="H15" s="128"/>
    </row>
    <row r="16" spans="1:10" ht="14.25" customHeight="1">
      <c r="A16" s="116"/>
      <c r="B16" s="115"/>
      <c r="C16" s="109"/>
      <c r="D16" s="129"/>
      <c r="E16" s="129"/>
      <c r="F16" s="129"/>
      <c r="G16" s="129"/>
      <c r="H16" s="128"/>
    </row>
    <row r="17" spans="1:8" ht="14.25" customHeight="1">
      <c r="A17" s="110" t="s">
        <v>155</v>
      </c>
      <c r="B17" s="116"/>
      <c r="C17" s="116"/>
      <c r="D17" s="117"/>
      <c r="E17" s="117"/>
      <c r="F17" s="117"/>
      <c r="G17" s="117"/>
      <c r="H17" s="116"/>
    </row>
    <row r="18" spans="1:8" ht="14.25" customHeight="1" thickBot="1">
      <c r="A18" s="115"/>
      <c r="B18" s="114"/>
      <c r="C18" s="114"/>
      <c r="D18" s="114"/>
      <c r="E18" s="114"/>
      <c r="F18" s="114"/>
      <c r="G18" s="114"/>
      <c r="H18" s="114" t="s">
        <v>154</v>
      </c>
    </row>
    <row r="19" spans="1:8" ht="14.25" customHeight="1" thickBot="1">
      <c r="A19" s="334" t="s">
        <v>153</v>
      </c>
      <c r="B19" s="335"/>
      <c r="C19" s="336"/>
      <c r="D19" s="113" t="s">
        <v>130</v>
      </c>
      <c r="E19" s="113" t="s">
        <v>129</v>
      </c>
      <c r="F19" s="113" t="s">
        <v>128</v>
      </c>
      <c r="G19" s="113" t="s">
        <v>276</v>
      </c>
      <c r="H19" s="113" t="s">
        <v>295</v>
      </c>
    </row>
    <row r="20" spans="1:8" ht="14.25" customHeight="1">
      <c r="A20" s="321" t="s">
        <v>152</v>
      </c>
      <c r="B20" s="321"/>
      <c r="C20" s="322"/>
      <c r="D20" s="112">
        <v>275623</v>
      </c>
      <c r="E20" s="112">
        <v>277444</v>
      </c>
      <c r="F20" s="112">
        <v>286893</v>
      </c>
      <c r="G20" s="112">
        <v>300310</v>
      </c>
      <c r="H20" s="112">
        <v>309081</v>
      </c>
    </row>
    <row r="21" spans="1:8" ht="14.25" customHeight="1">
      <c r="A21" s="323" t="s">
        <v>151</v>
      </c>
      <c r="B21" s="323"/>
      <c r="C21" s="324"/>
      <c r="D21" s="107">
        <v>9106865</v>
      </c>
      <c r="E21" s="107">
        <v>9372307</v>
      </c>
      <c r="F21" s="107">
        <v>9942630</v>
      </c>
      <c r="G21" s="188">
        <v>10453043</v>
      </c>
      <c r="H21" s="188">
        <v>10606347</v>
      </c>
    </row>
    <row r="22" spans="1:8" ht="14.25" customHeight="1" thickBot="1">
      <c r="A22" s="319" t="s">
        <v>150</v>
      </c>
      <c r="B22" s="319"/>
      <c r="C22" s="320"/>
      <c r="D22" s="111">
        <v>8036818</v>
      </c>
      <c r="E22" s="111">
        <v>8250220</v>
      </c>
      <c r="F22" s="111">
        <v>8668055</v>
      </c>
      <c r="G22" s="111">
        <v>9016003</v>
      </c>
      <c r="H22" s="111">
        <v>9134195</v>
      </c>
    </row>
    <row r="23" spans="1:8" ht="14.25" customHeight="1">
      <c r="A23" s="116" t="s">
        <v>149</v>
      </c>
      <c r="B23" s="109"/>
      <c r="C23" s="109"/>
      <c r="D23" s="108"/>
      <c r="E23" s="108"/>
      <c r="F23" s="107"/>
      <c r="G23" s="107"/>
      <c r="H23" s="106"/>
    </row>
    <row r="24" spans="1:8" ht="14.25" customHeight="1">
      <c r="A24" s="116"/>
      <c r="B24" s="109"/>
      <c r="C24" s="109"/>
      <c r="D24" s="108"/>
      <c r="E24" s="108"/>
      <c r="F24" s="107"/>
      <c r="G24" s="107"/>
      <c r="H24" s="106"/>
    </row>
    <row r="25" spans="1:8" ht="14.25" customHeight="1">
      <c r="A25" s="110" t="s">
        <v>148</v>
      </c>
      <c r="B25" s="116"/>
      <c r="C25" s="116"/>
      <c r="D25" s="117"/>
      <c r="E25" s="117"/>
      <c r="F25" s="117"/>
      <c r="G25" s="117"/>
      <c r="H25" s="116"/>
    </row>
    <row r="26" spans="1:8" ht="14.25" customHeight="1" thickBot="1">
      <c r="A26" s="115"/>
      <c r="B26" s="114"/>
      <c r="C26" s="114"/>
      <c r="D26" s="114"/>
      <c r="E26" s="114"/>
      <c r="F26" s="114"/>
      <c r="G26" s="114"/>
      <c r="H26" s="114" t="s">
        <v>147</v>
      </c>
    </row>
    <row r="27" spans="1:8" ht="14.25" customHeight="1" thickBot="1">
      <c r="A27" s="334" t="s">
        <v>101</v>
      </c>
      <c r="B27" s="335"/>
      <c r="C27" s="336"/>
      <c r="D27" s="113" t="s">
        <v>130</v>
      </c>
      <c r="E27" s="113" t="s">
        <v>129</v>
      </c>
      <c r="F27" s="113" t="s">
        <v>128</v>
      </c>
      <c r="G27" s="113" t="s">
        <v>276</v>
      </c>
      <c r="H27" s="113" t="s">
        <v>295</v>
      </c>
    </row>
    <row r="28" spans="1:8" ht="14.25" customHeight="1">
      <c r="A28" s="329" t="s">
        <v>146</v>
      </c>
      <c r="B28" s="337" t="s">
        <v>145</v>
      </c>
      <c r="C28" s="338"/>
      <c r="D28" s="127">
        <v>465381</v>
      </c>
      <c r="E28" s="127">
        <v>475559</v>
      </c>
      <c r="F28" s="127">
        <v>493957</v>
      </c>
      <c r="G28" s="189">
        <v>493940</v>
      </c>
      <c r="H28" s="189">
        <v>484652</v>
      </c>
    </row>
    <row r="29" spans="1:8" ht="14.25" customHeight="1">
      <c r="A29" s="330"/>
      <c r="B29" s="325" t="s">
        <v>144</v>
      </c>
      <c r="C29" s="326"/>
      <c r="D29" s="126">
        <v>286887</v>
      </c>
      <c r="E29" s="126">
        <v>308070</v>
      </c>
      <c r="F29" s="126">
        <v>318711</v>
      </c>
      <c r="G29" s="190">
        <v>323005</v>
      </c>
      <c r="H29" s="190">
        <v>312997</v>
      </c>
    </row>
    <row r="30" spans="1:8" ht="14.25" customHeight="1">
      <c r="A30" s="330"/>
      <c r="B30" s="325" t="s">
        <v>143</v>
      </c>
      <c r="C30" s="326"/>
      <c r="D30" s="126">
        <v>40897</v>
      </c>
      <c r="E30" s="126">
        <v>42873</v>
      </c>
      <c r="F30" s="126">
        <v>43314</v>
      </c>
      <c r="G30" s="190">
        <v>44492</v>
      </c>
      <c r="H30" s="190">
        <v>46993</v>
      </c>
    </row>
    <row r="31" spans="1:8" ht="14.25" customHeight="1" thickBot="1">
      <c r="A31" s="331"/>
      <c r="B31" s="327" t="s">
        <v>142</v>
      </c>
      <c r="C31" s="328"/>
      <c r="D31" s="125">
        <v>965938</v>
      </c>
      <c r="E31" s="125">
        <v>996524</v>
      </c>
      <c r="F31" s="125">
        <v>1022063</v>
      </c>
      <c r="G31" s="191">
        <v>1029958</v>
      </c>
      <c r="H31" s="191">
        <v>1009840</v>
      </c>
    </row>
    <row r="32" spans="1:8" ht="14.25" customHeight="1">
      <c r="A32" s="116" t="s">
        <v>141</v>
      </c>
      <c r="B32" s="123"/>
      <c r="C32" s="123"/>
      <c r="D32" s="123"/>
      <c r="E32" s="123"/>
      <c r="F32" s="123"/>
      <c r="G32" s="123"/>
      <c r="H32" s="106"/>
    </row>
    <row r="33" spans="1:8" ht="14.25" customHeight="1">
      <c r="A33" s="116" t="s">
        <v>39</v>
      </c>
      <c r="B33" s="123"/>
      <c r="C33" s="123"/>
      <c r="D33" s="123"/>
      <c r="E33" s="123"/>
      <c r="F33" s="123"/>
      <c r="G33" s="123"/>
      <c r="H33" s="106"/>
    </row>
    <row r="34" spans="1:8" ht="14.25" customHeight="1">
      <c r="A34" s="123"/>
      <c r="B34" s="123"/>
      <c r="C34" s="123"/>
      <c r="D34" s="124"/>
      <c r="E34" s="124"/>
      <c r="F34" s="124"/>
      <c r="G34" s="124"/>
      <c r="H34" s="123"/>
    </row>
    <row r="35" spans="1:8" ht="14.25" customHeight="1">
      <c r="A35" s="110" t="s">
        <v>140</v>
      </c>
      <c r="B35" s="116"/>
      <c r="C35" s="116"/>
      <c r="D35" s="117"/>
      <c r="E35" s="117"/>
      <c r="F35" s="117"/>
      <c r="G35" s="117"/>
      <c r="H35" s="116"/>
    </row>
    <row r="36" spans="1:8" ht="14.25" customHeight="1" thickBot="1">
      <c r="A36" s="115"/>
      <c r="B36" s="122"/>
      <c r="C36" s="122"/>
      <c r="D36" s="122"/>
      <c r="E36" s="122"/>
      <c r="F36" s="122"/>
      <c r="G36" s="122"/>
      <c r="H36" s="114" t="s">
        <v>131</v>
      </c>
    </row>
    <row r="37" spans="1:8" ht="14.25" customHeight="1" thickBot="1">
      <c r="A37" s="334" t="s">
        <v>101</v>
      </c>
      <c r="B37" s="335"/>
      <c r="C37" s="336"/>
      <c r="D37" s="113" t="s">
        <v>130</v>
      </c>
      <c r="E37" s="113" t="s">
        <v>129</v>
      </c>
      <c r="F37" s="113" t="s">
        <v>128</v>
      </c>
      <c r="G37" s="113" t="s">
        <v>276</v>
      </c>
      <c r="H37" s="113" t="s">
        <v>295</v>
      </c>
    </row>
    <row r="38" spans="1:8" ht="14.25" customHeight="1">
      <c r="A38" s="348" t="s">
        <v>139</v>
      </c>
      <c r="B38" s="349"/>
      <c r="C38" s="121" t="s">
        <v>138</v>
      </c>
      <c r="D38" s="112">
        <v>582</v>
      </c>
      <c r="E38" s="112">
        <v>619</v>
      </c>
      <c r="F38" s="112">
        <v>675</v>
      </c>
      <c r="G38" s="112">
        <v>652</v>
      </c>
      <c r="H38" s="112">
        <v>701</v>
      </c>
    </row>
    <row r="39" spans="1:8" ht="14.25" customHeight="1" thickBot="1">
      <c r="A39" s="350"/>
      <c r="B39" s="351"/>
      <c r="C39" s="120" t="s">
        <v>137</v>
      </c>
      <c r="D39" s="111">
        <v>17460</v>
      </c>
      <c r="E39" s="111">
        <v>18570</v>
      </c>
      <c r="F39" s="111">
        <v>20250</v>
      </c>
      <c r="G39" s="111">
        <v>19560</v>
      </c>
      <c r="H39" s="111">
        <v>21030</v>
      </c>
    </row>
    <row r="40" spans="1:8" ht="14.25" customHeight="1">
      <c r="A40" s="110" t="s">
        <v>39</v>
      </c>
      <c r="B40" s="109"/>
      <c r="C40" s="109"/>
      <c r="D40" s="108"/>
      <c r="E40" s="108"/>
      <c r="F40" s="107"/>
      <c r="G40" s="107"/>
      <c r="H40" s="106"/>
    </row>
    <row r="41" spans="1:8" ht="14.25" customHeight="1">
      <c r="A41" s="109"/>
      <c r="B41" s="109"/>
      <c r="C41" s="109"/>
      <c r="D41" s="108"/>
      <c r="E41" s="108"/>
      <c r="F41" s="107"/>
      <c r="G41" s="107"/>
      <c r="H41" s="106"/>
    </row>
    <row r="42" spans="1:8" ht="14.25" customHeight="1">
      <c r="A42" s="110" t="s">
        <v>136</v>
      </c>
      <c r="B42" s="116"/>
      <c r="C42" s="116"/>
      <c r="D42" s="117"/>
      <c r="E42" s="117"/>
      <c r="F42" s="117"/>
      <c r="G42" s="117"/>
      <c r="H42" s="116"/>
    </row>
    <row r="43" spans="1:8" ht="14.25" customHeight="1" thickBot="1">
      <c r="A43" s="115"/>
      <c r="B43" s="114"/>
      <c r="C43" s="114"/>
      <c r="D43" s="114"/>
      <c r="E43" s="114"/>
      <c r="F43" s="114"/>
      <c r="G43" s="114"/>
      <c r="H43" s="114" t="s">
        <v>306</v>
      </c>
    </row>
    <row r="44" spans="1:8" ht="14.25" customHeight="1" thickBot="1">
      <c r="A44" s="334" t="s">
        <v>101</v>
      </c>
      <c r="B44" s="335"/>
      <c r="C44" s="336"/>
      <c r="D44" s="113" t="s">
        <v>130</v>
      </c>
      <c r="E44" s="113" t="s">
        <v>129</v>
      </c>
      <c r="F44" s="113" t="s">
        <v>128</v>
      </c>
      <c r="G44" s="113" t="s">
        <v>276</v>
      </c>
      <c r="H44" s="113" t="s">
        <v>295</v>
      </c>
    </row>
    <row r="45" spans="1:8" ht="14.25" customHeight="1">
      <c r="A45" s="321" t="s">
        <v>135</v>
      </c>
      <c r="B45" s="321"/>
      <c r="C45" s="322"/>
      <c r="D45" s="112">
        <v>49800</v>
      </c>
      <c r="E45" s="112">
        <v>49800</v>
      </c>
      <c r="F45" s="112">
        <v>50800</v>
      </c>
      <c r="G45" s="112">
        <v>50800</v>
      </c>
      <c r="H45" s="112">
        <v>54000</v>
      </c>
    </row>
    <row r="46" spans="1:8" ht="14.25" customHeight="1">
      <c r="A46" s="323" t="s">
        <v>134</v>
      </c>
      <c r="B46" s="323"/>
      <c r="C46" s="324"/>
      <c r="D46" s="119">
        <v>9.7799999999999994</v>
      </c>
      <c r="E46" s="119">
        <v>9.7799999999999994</v>
      </c>
      <c r="F46" s="119">
        <v>9.8000000000000007</v>
      </c>
      <c r="G46" s="192">
        <v>9.8000000000000007</v>
      </c>
      <c r="H46" s="192">
        <v>10.41</v>
      </c>
    </row>
    <row r="47" spans="1:8" ht="14.25" customHeight="1" thickBot="1">
      <c r="A47" s="339" t="s">
        <v>133</v>
      </c>
      <c r="B47" s="339"/>
      <c r="C47" s="340"/>
      <c r="D47" s="111">
        <v>640000</v>
      </c>
      <c r="E47" s="111">
        <v>640000</v>
      </c>
      <c r="F47" s="111">
        <v>660000</v>
      </c>
      <c r="G47" s="111">
        <v>660000</v>
      </c>
      <c r="H47" s="111">
        <v>800000</v>
      </c>
    </row>
    <row r="48" spans="1:8" ht="14.25" customHeight="1">
      <c r="A48" s="118" t="s">
        <v>39</v>
      </c>
      <c r="B48" s="109"/>
      <c r="C48" s="109"/>
      <c r="D48" s="108"/>
      <c r="E48" s="108"/>
      <c r="F48" s="107"/>
      <c r="G48" s="107"/>
      <c r="H48" s="106"/>
    </row>
    <row r="49" spans="1:8" ht="14.25" customHeight="1">
      <c r="A49" s="109"/>
      <c r="B49" s="109"/>
      <c r="C49" s="109"/>
      <c r="D49" s="108"/>
      <c r="E49" s="108"/>
      <c r="F49" s="107"/>
      <c r="G49" s="107"/>
      <c r="H49" s="107"/>
    </row>
    <row r="50" spans="1:8" ht="14.25" customHeight="1">
      <c r="A50" s="110" t="s">
        <v>132</v>
      </c>
      <c r="B50" s="116"/>
      <c r="C50" s="116"/>
      <c r="D50" s="117"/>
      <c r="E50" s="117"/>
      <c r="F50" s="117"/>
      <c r="G50" s="117"/>
      <c r="H50" s="116"/>
    </row>
    <row r="51" spans="1:8" ht="14.25" customHeight="1" thickBot="1">
      <c r="A51" s="115"/>
      <c r="B51" s="114"/>
      <c r="C51" s="114"/>
      <c r="D51" s="114"/>
      <c r="E51" s="114"/>
      <c r="F51" s="114"/>
      <c r="G51" s="114"/>
      <c r="H51" s="114" t="s">
        <v>131</v>
      </c>
    </row>
    <row r="52" spans="1:8" ht="14.25" customHeight="1" thickBot="1">
      <c r="A52" s="334" t="s">
        <v>101</v>
      </c>
      <c r="B52" s="335"/>
      <c r="C52" s="336"/>
      <c r="D52" s="113" t="s">
        <v>130</v>
      </c>
      <c r="E52" s="113" t="s">
        <v>129</v>
      </c>
      <c r="F52" s="113" t="s">
        <v>128</v>
      </c>
      <c r="G52" s="113" t="s">
        <v>276</v>
      </c>
      <c r="H52" s="113" t="s">
        <v>295</v>
      </c>
    </row>
    <row r="53" spans="1:8" ht="14.25" customHeight="1">
      <c r="A53" s="321" t="s">
        <v>127</v>
      </c>
      <c r="B53" s="321"/>
      <c r="C53" s="322"/>
      <c r="D53" s="112">
        <v>443497</v>
      </c>
      <c r="E53" s="112">
        <v>446358</v>
      </c>
      <c r="F53" s="112">
        <v>448612</v>
      </c>
      <c r="G53" s="112">
        <v>464729</v>
      </c>
      <c r="H53" s="112">
        <v>512796</v>
      </c>
    </row>
    <row r="54" spans="1:8" ht="14.25" customHeight="1">
      <c r="A54" s="323" t="s">
        <v>126</v>
      </c>
      <c r="B54" s="323"/>
      <c r="C54" s="324"/>
      <c r="D54" s="107">
        <v>230892</v>
      </c>
      <c r="E54" s="107">
        <v>243226</v>
      </c>
      <c r="F54" s="107">
        <v>280740</v>
      </c>
      <c r="G54" s="188">
        <v>310994</v>
      </c>
      <c r="H54" s="188">
        <v>364857</v>
      </c>
    </row>
    <row r="55" spans="1:8" ht="14.25" customHeight="1" thickBot="1">
      <c r="A55" s="339" t="s">
        <v>125</v>
      </c>
      <c r="B55" s="339"/>
      <c r="C55" s="340"/>
      <c r="D55" s="111">
        <v>2004</v>
      </c>
      <c r="E55" s="111">
        <v>2186</v>
      </c>
      <c r="F55" s="111">
        <v>2185</v>
      </c>
      <c r="G55" s="111">
        <v>1971</v>
      </c>
      <c r="H55" s="111">
        <v>2399</v>
      </c>
    </row>
    <row r="56" spans="1:8" ht="14.25" customHeight="1">
      <c r="A56" s="110" t="s">
        <v>39</v>
      </c>
      <c r="B56" s="109"/>
      <c r="C56" s="109"/>
      <c r="D56" s="108"/>
      <c r="E56" s="108"/>
      <c r="F56" s="107"/>
      <c r="G56" s="107"/>
      <c r="H56" s="106"/>
    </row>
  </sheetData>
  <mergeCells count="29">
    <mergeCell ref="A54:C54"/>
    <mergeCell ref="A55:C55"/>
    <mergeCell ref="A5:C5"/>
    <mergeCell ref="A7:A10"/>
    <mergeCell ref="A11:C11"/>
    <mergeCell ref="A19:C19"/>
    <mergeCell ref="B7:C7"/>
    <mergeCell ref="B8:C8"/>
    <mergeCell ref="A47:C47"/>
    <mergeCell ref="A37:C37"/>
    <mergeCell ref="A52:C52"/>
    <mergeCell ref="A53:C53"/>
    <mergeCell ref="A38:B39"/>
    <mergeCell ref="A44:C44"/>
    <mergeCell ref="A45:C45"/>
    <mergeCell ref="A46:C46"/>
    <mergeCell ref="B31:C31"/>
    <mergeCell ref="A28:A31"/>
    <mergeCell ref="B9:C9"/>
    <mergeCell ref="B10:C10"/>
    <mergeCell ref="A22:C22"/>
    <mergeCell ref="A27:C27"/>
    <mergeCell ref="B28:C28"/>
    <mergeCell ref="B29:C29"/>
    <mergeCell ref="A6:C6"/>
    <mergeCell ref="A12:C12"/>
    <mergeCell ref="A20:C20"/>
    <mergeCell ref="A21:C21"/>
    <mergeCell ref="B30:C30"/>
  </mergeCells>
  <phoneticPr fontId="3"/>
  <pageMargins left="0.51181102362204722" right="0.59055118110236227" top="0.78740157480314965" bottom="0.39370078740157483" header="0.39370078740157483" footer="0.51181102362204722"/>
  <pageSetup paperSize="9" orientation="portrait" r:id="rId1"/>
  <headerFooter alignWithMargins="0">
    <oddHeader>&amp;L&amp;"ＭＳ ゴシック,斜体"&amp;9 70　保健・衛生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0"/>
  <sheetViews>
    <sheetView showGridLines="0" view="pageBreakPreview" zoomScaleNormal="100" zoomScaleSheetLayoutView="100" workbookViewId="0">
      <selection activeCell="X1" sqref="X1"/>
    </sheetView>
  </sheetViews>
  <sheetFormatPr defaultColWidth="7.5546875" defaultRowHeight="18.75" customHeight="1"/>
  <cols>
    <col min="1" max="1" width="10.44140625" style="138" customWidth="1"/>
    <col min="2" max="21" width="4.44140625" style="139" customWidth="1"/>
    <col min="22" max="25" width="4.44140625" style="138" customWidth="1"/>
    <col min="26" max="249" width="7.5546875" style="138" customWidth="1"/>
    <col min="250" max="16384" width="7.5546875" style="138"/>
  </cols>
  <sheetData>
    <row r="1" spans="1:33" ht="18.75" customHeight="1">
      <c r="A1" s="168" t="s">
        <v>231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33" ht="18" customHeight="1" thickBot="1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W2" s="140" t="s">
        <v>230</v>
      </c>
    </row>
    <row r="3" spans="1:33" ht="18" customHeight="1">
      <c r="A3" s="367" t="s">
        <v>229</v>
      </c>
      <c r="B3" s="167" t="s">
        <v>228</v>
      </c>
      <c r="C3" s="166">
        <v>0</v>
      </c>
      <c r="D3" s="165">
        <v>5</v>
      </c>
      <c r="E3" s="164" t="s">
        <v>227</v>
      </c>
      <c r="F3" s="163" t="s">
        <v>226</v>
      </c>
      <c r="G3" s="164" t="s">
        <v>225</v>
      </c>
      <c r="H3" s="163" t="s">
        <v>224</v>
      </c>
      <c r="I3" s="164" t="s">
        <v>223</v>
      </c>
      <c r="J3" s="163" t="s">
        <v>222</v>
      </c>
      <c r="K3" s="164" t="s">
        <v>221</v>
      </c>
      <c r="L3" s="163" t="s">
        <v>220</v>
      </c>
      <c r="M3" s="164" t="s">
        <v>219</v>
      </c>
      <c r="N3" s="163" t="s">
        <v>218</v>
      </c>
      <c r="O3" s="164" t="s">
        <v>217</v>
      </c>
      <c r="P3" s="163" t="s">
        <v>216</v>
      </c>
      <c r="Q3" s="164" t="s">
        <v>215</v>
      </c>
      <c r="R3" s="163" t="s">
        <v>214</v>
      </c>
      <c r="S3" s="164" t="s">
        <v>213</v>
      </c>
      <c r="T3" s="164" t="s">
        <v>212</v>
      </c>
      <c r="U3" s="163" t="s">
        <v>313</v>
      </c>
      <c r="V3" s="164" t="s">
        <v>316</v>
      </c>
      <c r="W3" s="163" t="s">
        <v>318</v>
      </c>
    </row>
    <row r="4" spans="1:33" ht="18" customHeight="1">
      <c r="A4" s="371"/>
      <c r="B4" s="162"/>
      <c r="C4" s="161" t="s">
        <v>211</v>
      </c>
      <c r="D4" s="160" t="s">
        <v>211</v>
      </c>
      <c r="E4" s="161" t="s">
        <v>211</v>
      </c>
      <c r="F4" s="160" t="s">
        <v>211</v>
      </c>
      <c r="G4" s="161" t="s">
        <v>211</v>
      </c>
      <c r="H4" s="160" t="s">
        <v>211</v>
      </c>
      <c r="I4" s="161" t="s">
        <v>211</v>
      </c>
      <c r="J4" s="160" t="s">
        <v>211</v>
      </c>
      <c r="K4" s="161" t="s">
        <v>211</v>
      </c>
      <c r="L4" s="160" t="s">
        <v>211</v>
      </c>
      <c r="M4" s="161" t="s">
        <v>211</v>
      </c>
      <c r="N4" s="160" t="s">
        <v>211</v>
      </c>
      <c r="O4" s="161" t="s">
        <v>211</v>
      </c>
      <c r="P4" s="160" t="s">
        <v>211</v>
      </c>
      <c r="Q4" s="161" t="s">
        <v>211</v>
      </c>
      <c r="R4" s="160" t="s">
        <v>211</v>
      </c>
      <c r="S4" s="161" t="s">
        <v>211</v>
      </c>
      <c r="T4" s="161" t="s">
        <v>211</v>
      </c>
      <c r="U4" s="160" t="s">
        <v>211</v>
      </c>
      <c r="V4" s="161" t="s">
        <v>211</v>
      </c>
      <c r="W4" s="160" t="s">
        <v>210</v>
      </c>
    </row>
    <row r="5" spans="1:33" ht="18" customHeight="1">
      <c r="A5" s="371"/>
      <c r="B5" s="162"/>
      <c r="C5" s="161">
        <v>4</v>
      </c>
      <c r="D5" s="160">
        <v>9</v>
      </c>
      <c r="E5" s="159" t="s">
        <v>209</v>
      </c>
      <c r="F5" s="158" t="s">
        <v>208</v>
      </c>
      <c r="G5" s="159" t="s">
        <v>207</v>
      </c>
      <c r="H5" s="158" t="s">
        <v>206</v>
      </c>
      <c r="I5" s="159" t="s">
        <v>205</v>
      </c>
      <c r="J5" s="158" t="s">
        <v>204</v>
      </c>
      <c r="K5" s="159" t="s">
        <v>203</v>
      </c>
      <c r="L5" s="158" t="s">
        <v>202</v>
      </c>
      <c r="M5" s="159" t="s">
        <v>201</v>
      </c>
      <c r="N5" s="158" t="s">
        <v>200</v>
      </c>
      <c r="O5" s="159" t="s">
        <v>199</v>
      </c>
      <c r="P5" s="158" t="s">
        <v>198</v>
      </c>
      <c r="Q5" s="159" t="s">
        <v>197</v>
      </c>
      <c r="R5" s="158" t="s">
        <v>196</v>
      </c>
      <c r="S5" s="159" t="s">
        <v>195</v>
      </c>
      <c r="T5" s="159" t="s">
        <v>314</v>
      </c>
      <c r="U5" s="158" t="s">
        <v>315</v>
      </c>
      <c r="V5" s="159" t="s">
        <v>317</v>
      </c>
      <c r="W5" s="158" t="s">
        <v>194</v>
      </c>
    </row>
    <row r="6" spans="1:33" ht="18" customHeight="1" thickBot="1">
      <c r="A6" s="372"/>
      <c r="B6" s="157" t="s">
        <v>193</v>
      </c>
      <c r="C6" s="156" t="s">
        <v>192</v>
      </c>
      <c r="D6" s="156" t="s">
        <v>192</v>
      </c>
      <c r="E6" s="156" t="s">
        <v>192</v>
      </c>
      <c r="F6" s="156" t="s">
        <v>192</v>
      </c>
      <c r="G6" s="156" t="s">
        <v>192</v>
      </c>
      <c r="H6" s="156" t="s">
        <v>192</v>
      </c>
      <c r="I6" s="156" t="s">
        <v>192</v>
      </c>
      <c r="J6" s="156" t="s">
        <v>192</v>
      </c>
      <c r="K6" s="156" t="s">
        <v>192</v>
      </c>
      <c r="L6" s="156" t="s">
        <v>192</v>
      </c>
      <c r="M6" s="156" t="s">
        <v>192</v>
      </c>
      <c r="N6" s="156" t="s">
        <v>192</v>
      </c>
      <c r="O6" s="156" t="s">
        <v>192</v>
      </c>
      <c r="P6" s="156" t="s">
        <v>192</v>
      </c>
      <c r="Q6" s="156" t="s">
        <v>192</v>
      </c>
      <c r="R6" s="156" t="s">
        <v>192</v>
      </c>
      <c r="S6" s="156" t="s">
        <v>192</v>
      </c>
      <c r="T6" s="156" t="s">
        <v>192</v>
      </c>
      <c r="U6" s="156" t="s">
        <v>192</v>
      </c>
      <c r="V6" s="156" t="s">
        <v>192</v>
      </c>
      <c r="W6" s="155" t="s">
        <v>191</v>
      </c>
    </row>
    <row r="7" spans="1:33" ht="18" customHeight="1">
      <c r="A7" s="154" t="s">
        <v>296</v>
      </c>
      <c r="B7" s="197">
        <f>SUM(C7:T7)</f>
        <v>518</v>
      </c>
      <c r="C7" s="153">
        <v>2</v>
      </c>
      <c r="D7" s="153" t="s">
        <v>29</v>
      </c>
      <c r="E7" s="153">
        <v>1</v>
      </c>
      <c r="F7" s="153">
        <v>1</v>
      </c>
      <c r="G7" s="153">
        <v>3</v>
      </c>
      <c r="H7" s="153" t="s">
        <v>29</v>
      </c>
      <c r="I7" s="153">
        <v>1</v>
      </c>
      <c r="J7" s="140">
        <v>2</v>
      </c>
      <c r="K7" s="140">
        <v>1</v>
      </c>
      <c r="L7" s="140">
        <v>11</v>
      </c>
      <c r="M7" s="140">
        <v>5</v>
      </c>
      <c r="N7" s="140">
        <v>13</v>
      </c>
      <c r="O7" s="140">
        <v>11</v>
      </c>
      <c r="P7" s="140">
        <v>40</v>
      </c>
      <c r="Q7" s="140">
        <v>71</v>
      </c>
      <c r="R7" s="140">
        <v>82</v>
      </c>
      <c r="S7" s="140">
        <v>118</v>
      </c>
      <c r="T7" s="140">
        <v>156</v>
      </c>
      <c r="U7" s="139">
        <v>161</v>
      </c>
      <c r="V7" s="138">
        <v>80</v>
      </c>
      <c r="W7" s="138">
        <v>15</v>
      </c>
    </row>
    <row r="8" spans="1:33" ht="18" customHeight="1">
      <c r="A8" s="154" t="s">
        <v>190</v>
      </c>
      <c r="B8" s="197">
        <f t="shared" ref="B8:B11" si="0">SUM(C8:T8)</f>
        <v>503</v>
      </c>
      <c r="C8" s="153">
        <v>2</v>
      </c>
      <c r="D8" s="153" t="s">
        <v>29</v>
      </c>
      <c r="E8" s="153">
        <v>1</v>
      </c>
      <c r="F8" s="153" t="s">
        <v>29</v>
      </c>
      <c r="G8" s="153">
        <v>1</v>
      </c>
      <c r="H8" s="153" t="s">
        <v>29</v>
      </c>
      <c r="I8" s="140">
        <v>3</v>
      </c>
      <c r="J8" s="140">
        <v>1</v>
      </c>
      <c r="K8" s="140">
        <v>1</v>
      </c>
      <c r="L8" s="140">
        <v>4</v>
      </c>
      <c r="M8" s="140">
        <v>10</v>
      </c>
      <c r="N8" s="140">
        <v>11</v>
      </c>
      <c r="O8" s="140">
        <v>10</v>
      </c>
      <c r="P8" s="140">
        <v>25</v>
      </c>
      <c r="Q8" s="140">
        <v>77</v>
      </c>
      <c r="R8" s="140">
        <v>99</v>
      </c>
      <c r="S8" s="140">
        <v>117</v>
      </c>
      <c r="T8" s="140">
        <v>141</v>
      </c>
      <c r="U8" s="150">
        <v>162</v>
      </c>
      <c r="V8" s="138">
        <v>77</v>
      </c>
      <c r="W8" s="138">
        <v>23</v>
      </c>
    </row>
    <row r="9" spans="1:33" ht="18" customHeight="1">
      <c r="A9" s="154" t="s">
        <v>277</v>
      </c>
      <c r="B9" s="197">
        <f t="shared" si="0"/>
        <v>539</v>
      </c>
      <c r="C9" s="153">
        <v>2</v>
      </c>
      <c r="D9" s="153" t="s">
        <v>29</v>
      </c>
      <c r="E9" s="153" t="s">
        <v>29</v>
      </c>
      <c r="F9" s="153" t="s">
        <v>29</v>
      </c>
      <c r="G9" s="153" t="s">
        <v>29</v>
      </c>
      <c r="H9" s="153" t="s">
        <v>29</v>
      </c>
      <c r="I9" s="153">
        <v>2</v>
      </c>
      <c r="J9" s="153">
        <v>2</v>
      </c>
      <c r="K9" s="153">
        <v>7</v>
      </c>
      <c r="L9" s="153">
        <v>4</v>
      </c>
      <c r="M9" s="153">
        <v>11</v>
      </c>
      <c r="N9" s="153">
        <v>15</v>
      </c>
      <c r="O9" s="153">
        <v>16</v>
      </c>
      <c r="P9" s="153">
        <v>41</v>
      </c>
      <c r="Q9" s="153">
        <v>69</v>
      </c>
      <c r="R9" s="153">
        <v>72</v>
      </c>
      <c r="S9" s="153">
        <v>107</v>
      </c>
      <c r="T9" s="153">
        <v>191</v>
      </c>
      <c r="U9" s="150">
        <v>180</v>
      </c>
      <c r="V9" s="138">
        <v>95</v>
      </c>
      <c r="W9" s="138">
        <v>28</v>
      </c>
    </row>
    <row r="10" spans="1:33" ht="18" customHeight="1">
      <c r="A10" s="154" t="s">
        <v>278</v>
      </c>
      <c r="B10" s="197">
        <f t="shared" si="0"/>
        <v>595</v>
      </c>
      <c r="C10" s="153" t="s">
        <v>29</v>
      </c>
      <c r="D10" s="153" t="s">
        <v>29</v>
      </c>
      <c r="E10" s="153" t="s">
        <v>29</v>
      </c>
      <c r="F10" s="153" t="s">
        <v>29</v>
      </c>
      <c r="G10" s="153" t="s">
        <v>29</v>
      </c>
      <c r="H10" s="153">
        <v>1</v>
      </c>
      <c r="I10" s="153">
        <v>1</v>
      </c>
      <c r="J10" s="153">
        <v>3</v>
      </c>
      <c r="K10" s="153" t="s">
        <v>29</v>
      </c>
      <c r="L10" s="153">
        <v>10</v>
      </c>
      <c r="M10" s="153">
        <v>9</v>
      </c>
      <c r="N10" s="153">
        <v>18</v>
      </c>
      <c r="O10" s="153">
        <v>19</v>
      </c>
      <c r="P10" s="153">
        <v>31</v>
      </c>
      <c r="Q10" s="153">
        <v>83</v>
      </c>
      <c r="R10" s="153">
        <v>115</v>
      </c>
      <c r="S10" s="153">
        <v>126</v>
      </c>
      <c r="T10" s="153">
        <v>179</v>
      </c>
      <c r="U10" s="150">
        <v>184</v>
      </c>
      <c r="V10" s="138">
        <v>84</v>
      </c>
      <c r="W10" s="138">
        <v>26</v>
      </c>
    </row>
    <row r="11" spans="1:33" ht="18" customHeight="1" thickBot="1">
      <c r="A11" s="261" t="s">
        <v>297</v>
      </c>
      <c r="B11" s="198">
        <f>SUM(C11:T11)</f>
        <v>580</v>
      </c>
      <c r="C11" s="266">
        <v>1</v>
      </c>
      <c r="D11" s="266" t="s">
        <v>29</v>
      </c>
      <c r="E11" s="266" t="s">
        <v>29</v>
      </c>
      <c r="F11" s="266" t="s">
        <v>29</v>
      </c>
      <c r="G11" s="266">
        <v>2</v>
      </c>
      <c r="H11" s="266" t="s">
        <v>29</v>
      </c>
      <c r="I11" s="266" t="s">
        <v>29</v>
      </c>
      <c r="J11" s="266">
        <v>3</v>
      </c>
      <c r="K11" s="266">
        <v>1</v>
      </c>
      <c r="L11" s="266">
        <v>1</v>
      </c>
      <c r="M11" s="266">
        <v>11</v>
      </c>
      <c r="N11" s="266">
        <v>11</v>
      </c>
      <c r="O11" s="266">
        <v>22</v>
      </c>
      <c r="P11" s="266">
        <v>36</v>
      </c>
      <c r="Q11" s="266">
        <v>59</v>
      </c>
      <c r="R11" s="266">
        <v>109</v>
      </c>
      <c r="S11" s="266">
        <v>148</v>
      </c>
      <c r="T11" s="266">
        <v>176</v>
      </c>
      <c r="U11" s="424">
        <v>168</v>
      </c>
      <c r="V11" s="425">
        <v>96</v>
      </c>
      <c r="W11" s="425">
        <v>25</v>
      </c>
    </row>
    <row r="12" spans="1:33" ht="18" customHeight="1">
      <c r="A12" s="142" t="s">
        <v>0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9"/>
    </row>
    <row r="13" spans="1:33" ht="18" customHeight="1"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9"/>
    </row>
    <row r="14" spans="1:33" ht="18.75" customHeight="1">
      <c r="A14" s="148" t="s">
        <v>189</v>
      </c>
      <c r="B14" s="142"/>
      <c r="C14" s="142"/>
      <c r="D14" s="142"/>
      <c r="E14" s="142"/>
      <c r="F14" s="142"/>
      <c r="G14" s="142"/>
      <c r="H14" s="142"/>
    </row>
    <row r="15" spans="1:33" ht="18" customHeight="1" thickBot="1">
      <c r="B15" s="140"/>
      <c r="C15" s="140"/>
      <c r="D15" s="140"/>
      <c r="E15" s="140"/>
      <c r="F15" s="140"/>
      <c r="G15" s="140"/>
      <c r="H15" s="140"/>
      <c r="T15" s="140" t="s">
        <v>49</v>
      </c>
    </row>
    <row r="16" spans="1:33" ht="24" customHeight="1" thickBot="1">
      <c r="A16" s="152"/>
      <c r="B16" s="379" t="s">
        <v>298</v>
      </c>
      <c r="C16" s="365"/>
      <c r="D16" s="365"/>
      <c r="E16" s="366"/>
      <c r="F16" s="364" t="s">
        <v>279</v>
      </c>
      <c r="G16" s="365"/>
      <c r="H16" s="365"/>
      <c r="I16" s="366"/>
      <c r="J16" s="364" t="s">
        <v>280</v>
      </c>
      <c r="K16" s="365"/>
      <c r="L16" s="365"/>
      <c r="M16" s="366"/>
      <c r="N16" s="364" t="s">
        <v>299</v>
      </c>
      <c r="O16" s="365"/>
      <c r="P16" s="365"/>
      <c r="Q16" s="366"/>
      <c r="R16" s="364" t="s">
        <v>300</v>
      </c>
      <c r="S16" s="365"/>
      <c r="T16" s="365"/>
      <c r="U16" s="365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</row>
    <row r="17" spans="1:34" ht="18" customHeight="1">
      <c r="A17" s="369" t="s">
        <v>188</v>
      </c>
      <c r="B17" s="386">
        <v>4</v>
      </c>
      <c r="C17" s="381"/>
      <c r="D17" s="381"/>
      <c r="E17" s="382"/>
      <c r="F17" s="380">
        <v>4</v>
      </c>
      <c r="G17" s="381"/>
      <c r="H17" s="381"/>
      <c r="I17" s="382"/>
      <c r="J17" s="380">
        <v>6</v>
      </c>
      <c r="K17" s="381"/>
      <c r="L17" s="381"/>
      <c r="M17" s="382"/>
      <c r="N17" s="380">
        <v>6</v>
      </c>
      <c r="O17" s="381"/>
      <c r="P17" s="381"/>
      <c r="Q17" s="382"/>
      <c r="R17" s="388">
        <v>2</v>
      </c>
      <c r="S17" s="388"/>
      <c r="T17" s="388"/>
      <c r="U17" s="38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</row>
    <row r="18" spans="1:34" ht="18" customHeight="1" thickBot="1">
      <c r="A18" s="370"/>
      <c r="B18" s="387"/>
      <c r="C18" s="384"/>
      <c r="D18" s="384"/>
      <c r="E18" s="385"/>
      <c r="F18" s="383"/>
      <c r="G18" s="384"/>
      <c r="H18" s="384"/>
      <c r="I18" s="385"/>
      <c r="J18" s="383"/>
      <c r="K18" s="384"/>
      <c r="L18" s="384"/>
      <c r="M18" s="385"/>
      <c r="N18" s="383"/>
      <c r="O18" s="384"/>
      <c r="P18" s="384"/>
      <c r="Q18" s="385"/>
      <c r="R18" s="390"/>
      <c r="S18" s="390"/>
      <c r="T18" s="390"/>
      <c r="U18" s="391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1:34" ht="18" customHeight="1">
      <c r="A19" s="142" t="s">
        <v>39</v>
      </c>
      <c r="B19" s="141"/>
      <c r="C19" s="141"/>
      <c r="D19" s="141"/>
      <c r="E19" s="141"/>
      <c r="F19" s="141"/>
      <c r="G19" s="141"/>
      <c r="R19" s="151"/>
      <c r="S19" s="151"/>
      <c r="T19" s="149"/>
      <c r="U19" s="151"/>
      <c r="V19" s="150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</row>
    <row r="20" spans="1:34" ht="18" customHeight="1">
      <c r="U20" s="149"/>
    </row>
    <row r="21" spans="1:34" ht="18" customHeight="1">
      <c r="A21" s="148" t="s">
        <v>187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</row>
    <row r="22" spans="1:34" ht="18.75" customHeight="1" thickBot="1"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U22" s="140" t="s">
        <v>12</v>
      </c>
      <c r="X22" s="147"/>
    </row>
    <row r="23" spans="1:34" ht="18" customHeight="1">
      <c r="A23" s="367" t="s">
        <v>186</v>
      </c>
      <c r="B23" s="373" t="s">
        <v>301</v>
      </c>
      <c r="C23" s="374"/>
      <c r="D23" s="374"/>
      <c r="E23" s="375"/>
      <c r="F23" s="392" t="s">
        <v>302</v>
      </c>
      <c r="G23" s="374"/>
      <c r="H23" s="374"/>
      <c r="I23" s="375"/>
      <c r="J23" s="392" t="s">
        <v>303</v>
      </c>
      <c r="K23" s="374"/>
      <c r="L23" s="374"/>
      <c r="M23" s="375"/>
      <c r="N23" s="392" t="s">
        <v>275</v>
      </c>
      <c r="O23" s="374"/>
      <c r="P23" s="374"/>
      <c r="Q23" s="375"/>
      <c r="R23" s="392" t="s">
        <v>294</v>
      </c>
      <c r="S23" s="374"/>
      <c r="T23" s="374"/>
      <c r="U23" s="374"/>
    </row>
    <row r="24" spans="1:34" ht="18" customHeight="1" thickBot="1">
      <c r="A24" s="368"/>
      <c r="B24" s="378" t="s">
        <v>185</v>
      </c>
      <c r="C24" s="377"/>
      <c r="D24" s="376" t="s">
        <v>184</v>
      </c>
      <c r="E24" s="377"/>
      <c r="F24" s="376" t="s">
        <v>185</v>
      </c>
      <c r="G24" s="377"/>
      <c r="H24" s="376" t="s">
        <v>184</v>
      </c>
      <c r="I24" s="377"/>
      <c r="J24" s="376" t="s">
        <v>185</v>
      </c>
      <c r="K24" s="377"/>
      <c r="L24" s="376" t="s">
        <v>184</v>
      </c>
      <c r="M24" s="377"/>
      <c r="N24" s="376" t="s">
        <v>185</v>
      </c>
      <c r="O24" s="377"/>
      <c r="P24" s="376" t="s">
        <v>184</v>
      </c>
      <c r="Q24" s="377"/>
      <c r="R24" s="376" t="s">
        <v>183</v>
      </c>
      <c r="S24" s="377"/>
      <c r="T24" s="376" t="s">
        <v>182</v>
      </c>
      <c r="U24" s="393"/>
    </row>
    <row r="25" spans="1:34" ht="18" customHeight="1">
      <c r="A25" s="146" t="s">
        <v>181</v>
      </c>
      <c r="B25" s="359">
        <v>128134</v>
      </c>
      <c r="C25" s="359"/>
      <c r="D25" s="359">
        <v>51107</v>
      </c>
      <c r="E25" s="359"/>
      <c r="F25" s="359">
        <v>129968</v>
      </c>
      <c r="G25" s="359"/>
      <c r="H25" s="359">
        <v>50656</v>
      </c>
      <c r="I25" s="359"/>
      <c r="J25" s="359">
        <v>135351</v>
      </c>
      <c r="K25" s="359"/>
      <c r="L25" s="359">
        <v>54777</v>
      </c>
      <c r="M25" s="359"/>
      <c r="N25" s="362">
        <f>SUM(N26:O37)</f>
        <v>135003</v>
      </c>
      <c r="O25" s="363"/>
      <c r="P25" s="362">
        <f>SUM(P26:Q37)</f>
        <v>56138</v>
      </c>
      <c r="Q25" s="363"/>
      <c r="R25" s="360">
        <f>SUM(R26:S37)</f>
        <v>137006</v>
      </c>
      <c r="S25" s="361"/>
      <c r="T25" s="360">
        <f>SUM(T26:U37)</f>
        <v>58943</v>
      </c>
      <c r="U25" s="361"/>
    </row>
    <row r="26" spans="1:34" ht="18" customHeight="1">
      <c r="A26" s="144" t="s">
        <v>180</v>
      </c>
      <c r="B26" s="353">
        <v>57816</v>
      </c>
      <c r="C26" s="353"/>
      <c r="D26" s="353">
        <v>29420</v>
      </c>
      <c r="E26" s="353"/>
      <c r="F26" s="353">
        <v>60727</v>
      </c>
      <c r="G26" s="353"/>
      <c r="H26" s="353">
        <v>30162</v>
      </c>
      <c r="I26" s="353"/>
      <c r="J26" s="353">
        <v>65608</v>
      </c>
      <c r="K26" s="353"/>
      <c r="L26" s="353">
        <v>33100</v>
      </c>
      <c r="M26" s="353"/>
      <c r="N26" s="353">
        <v>63958</v>
      </c>
      <c r="O26" s="353"/>
      <c r="P26" s="353">
        <v>32963</v>
      </c>
      <c r="Q26" s="353"/>
      <c r="R26" s="354">
        <v>65816</v>
      </c>
      <c r="S26" s="354"/>
      <c r="T26" s="354">
        <v>37412</v>
      </c>
      <c r="U26" s="354"/>
    </row>
    <row r="27" spans="1:34" ht="18" customHeight="1">
      <c r="A27" s="144" t="s">
        <v>179</v>
      </c>
      <c r="B27" s="353">
        <v>8282</v>
      </c>
      <c r="C27" s="353"/>
      <c r="D27" s="353">
        <v>5131</v>
      </c>
      <c r="E27" s="353"/>
      <c r="F27" s="353">
        <v>7535</v>
      </c>
      <c r="G27" s="353"/>
      <c r="H27" s="353">
        <v>4411</v>
      </c>
      <c r="I27" s="353"/>
      <c r="J27" s="353">
        <v>7461</v>
      </c>
      <c r="K27" s="353"/>
      <c r="L27" s="353">
        <v>4572</v>
      </c>
      <c r="M27" s="353"/>
      <c r="N27" s="353">
        <v>7315</v>
      </c>
      <c r="O27" s="353"/>
      <c r="P27" s="353">
        <v>5010</v>
      </c>
      <c r="Q27" s="353"/>
      <c r="R27" s="354">
        <v>7647</v>
      </c>
      <c r="S27" s="354"/>
      <c r="T27" s="354">
        <v>5993</v>
      </c>
      <c r="U27" s="354"/>
    </row>
    <row r="28" spans="1:34" ht="18" customHeight="1">
      <c r="A28" s="145" t="s">
        <v>178</v>
      </c>
      <c r="B28" s="353">
        <v>469</v>
      </c>
      <c r="C28" s="353"/>
      <c r="D28" s="353" t="s">
        <v>29</v>
      </c>
      <c r="E28" s="353"/>
      <c r="F28" s="353">
        <v>458</v>
      </c>
      <c r="G28" s="353"/>
      <c r="H28" s="353" t="s">
        <v>29</v>
      </c>
      <c r="I28" s="353"/>
      <c r="J28" s="353">
        <v>467</v>
      </c>
      <c r="K28" s="353"/>
      <c r="L28" s="353" t="s">
        <v>29</v>
      </c>
      <c r="M28" s="353"/>
      <c r="N28" s="353">
        <v>477</v>
      </c>
      <c r="O28" s="353"/>
      <c r="P28" s="353" t="s">
        <v>281</v>
      </c>
      <c r="Q28" s="353"/>
      <c r="R28" s="354">
        <v>488</v>
      </c>
      <c r="S28" s="354"/>
      <c r="T28" s="354" t="s">
        <v>29</v>
      </c>
      <c r="U28" s="354"/>
    </row>
    <row r="29" spans="1:34" ht="18" customHeight="1">
      <c r="A29" s="145" t="s">
        <v>177</v>
      </c>
      <c r="B29" s="353">
        <v>1345</v>
      </c>
      <c r="C29" s="353"/>
      <c r="D29" s="353">
        <v>1260</v>
      </c>
      <c r="E29" s="353"/>
      <c r="F29" s="353">
        <v>1445</v>
      </c>
      <c r="G29" s="353"/>
      <c r="H29" s="353">
        <v>854</v>
      </c>
      <c r="I29" s="353"/>
      <c r="J29" s="353">
        <v>1782</v>
      </c>
      <c r="K29" s="353"/>
      <c r="L29" s="353">
        <v>1284</v>
      </c>
      <c r="M29" s="353"/>
      <c r="N29" s="353">
        <v>1869</v>
      </c>
      <c r="O29" s="353"/>
      <c r="P29" s="353">
        <v>1788</v>
      </c>
      <c r="Q29" s="353"/>
      <c r="R29" s="354">
        <v>1648</v>
      </c>
      <c r="S29" s="354"/>
      <c r="T29" s="354">
        <v>937</v>
      </c>
      <c r="U29" s="354"/>
    </row>
    <row r="30" spans="1:34" ht="18" customHeight="1">
      <c r="A30" s="144" t="s">
        <v>176</v>
      </c>
      <c r="B30" s="353">
        <v>11921</v>
      </c>
      <c r="C30" s="353"/>
      <c r="D30" s="353">
        <v>497</v>
      </c>
      <c r="E30" s="353"/>
      <c r="F30" s="353">
        <v>13496</v>
      </c>
      <c r="G30" s="353"/>
      <c r="H30" s="353">
        <v>1139</v>
      </c>
      <c r="I30" s="353"/>
      <c r="J30" s="353">
        <v>13751</v>
      </c>
      <c r="K30" s="353"/>
      <c r="L30" s="353">
        <v>484</v>
      </c>
      <c r="M30" s="353"/>
      <c r="N30" s="353">
        <v>17311</v>
      </c>
      <c r="O30" s="353"/>
      <c r="P30" s="353">
        <v>1231</v>
      </c>
      <c r="Q30" s="353"/>
      <c r="R30" s="354">
        <v>16510</v>
      </c>
      <c r="S30" s="354"/>
      <c r="T30" s="354">
        <v>1014</v>
      </c>
      <c r="U30" s="354"/>
    </row>
    <row r="31" spans="1:34" ht="18" customHeight="1">
      <c r="A31" s="144" t="s">
        <v>175</v>
      </c>
      <c r="B31" s="353">
        <v>3571</v>
      </c>
      <c r="C31" s="353"/>
      <c r="D31" s="353">
        <v>0</v>
      </c>
      <c r="E31" s="353"/>
      <c r="F31" s="353">
        <v>3898</v>
      </c>
      <c r="G31" s="353"/>
      <c r="H31" s="353" t="s">
        <v>29</v>
      </c>
      <c r="I31" s="353"/>
      <c r="J31" s="353">
        <v>4051</v>
      </c>
      <c r="K31" s="353"/>
      <c r="L31" s="353" t="s">
        <v>29</v>
      </c>
      <c r="M31" s="353"/>
      <c r="N31" s="353">
        <v>4112</v>
      </c>
      <c r="O31" s="353"/>
      <c r="P31" s="353" t="s">
        <v>281</v>
      </c>
      <c r="Q31" s="353"/>
      <c r="R31" s="354">
        <v>4334</v>
      </c>
      <c r="S31" s="354"/>
      <c r="T31" s="354" t="s">
        <v>29</v>
      </c>
      <c r="U31" s="354"/>
    </row>
    <row r="32" spans="1:34" ht="18" customHeight="1">
      <c r="A32" s="144" t="s">
        <v>174</v>
      </c>
      <c r="B32" s="353">
        <v>25908</v>
      </c>
      <c r="C32" s="353"/>
      <c r="D32" s="353">
        <v>12121</v>
      </c>
      <c r="E32" s="353"/>
      <c r="F32" s="353">
        <v>23991</v>
      </c>
      <c r="G32" s="353"/>
      <c r="H32" s="353">
        <v>11675</v>
      </c>
      <c r="I32" s="353"/>
      <c r="J32" s="353">
        <v>23748</v>
      </c>
      <c r="K32" s="353"/>
      <c r="L32" s="353">
        <v>12820</v>
      </c>
      <c r="M32" s="353"/>
      <c r="N32" s="353">
        <v>21102</v>
      </c>
      <c r="O32" s="353"/>
      <c r="P32" s="353">
        <v>12448</v>
      </c>
      <c r="Q32" s="353"/>
      <c r="R32" s="354">
        <v>20396</v>
      </c>
      <c r="S32" s="354"/>
      <c r="T32" s="354">
        <v>10891</v>
      </c>
      <c r="U32" s="354"/>
    </row>
    <row r="33" spans="1:22" ht="18" customHeight="1">
      <c r="A33" s="144" t="s">
        <v>282</v>
      </c>
      <c r="B33" s="353" t="s">
        <v>284</v>
      </c>
      <c r="C33" s="353"/>
      <c r="D33" s="353" t="s">
        <v>284</v>
      </c>
      <c r="E33" s="353"/>
      <c r="F33" s="353" t="s">
        <v>284</v>
      </c>
      <c r="G33" s="353"/>
      <c r="H33" s="353" t="s">
        <v>284</v>
      </c>
      <c r="I33" s="353"/>
      <c r="J33" s="353" t="s">
        <v>284</v>
      </c>
      <c r="K33" s="353"/>
      <c r="L33" s="353" t="s">
        <v>284</v>
      </c>
      <c r="M33" s="353"/>
      <c r="N33" s="353">
        <v>183</v>
      </c>
      <c r="O33" s="353"/>
      <c r="P33" s="353" t="s">
        <v>281</v>
      </c>
      <c r="Q33" s="353"/>
      <c r="R33" s="354">
        <v>394</v>
      </c>
      <c r="S33" s="354"/>
      <c r="T33" s="354" t="s">
        <v>29</v>
      </c>
      <c r="U33" s="354"/>
    </row>
    <row r="34" spans="1:22" ht="18" customHeight="1">
      <c r="A34" s="144" t="s">
        <v>173</v>
      </c>
      <c r="B34" s="353">
        <v>2195</v>
      </c>
      <c r="C34" s="353"/>
      <c r="D34" s="353">
        <v>0</v>
      </c>
      <c r="E34" s="353"/>
      <c r="F34" s="353">
        <v>2188</v>
      </c>
      <c r="G34" s="353"/>
      <c r="H34" s="353" t="s">
        <v>29</v>
      </c>
      <c r="I34" s="353"/>
      <c r="J34" s="353">
        <v>2413</v>
      </c>
      <c r="K34" s="353"/>
      <c r="L34" s="353" t="s">
        <v>29</v>
      </c>
      <c r="M34" s="353"/>
      <c r="N34" s="353">
        <v>2517</v>
      </c>
      <c r="O34" s="353"/>
      <c r="P34" s="353" t="s">
        <v>281</v>
      </c>
      <c r="Q34" s="353"/>
      <c r="R34" s="354">
        <v>2587</v>
      </c>
      <c r="S34" s="354"/>
      <c r="T34" s="354" t="s">
        <v>29</v>
      </c>
      <c r="U34" s="354"/>
    </row>
    <row r="35" spans="1:22" ht="18" customHeight="1">
      <c r="A35" s="145" t="s">
        <v>172</v>
      </c>
      <c r="B35" s="353">
        <v>6126</v>
      </c>
      <c r="C35" s="353"/>
      <c r="D35" s="353">
        <v>293</v>
      </c>
      <c r="E35" s="353"/>
      <c r="F35" s="353">
        <v>5914</v>
      </c>
      <c r="G35" s="353"/>
      <c r="H35" s="353">
        <v>302</v>
      </c>
      <c r="I35" s="353"/>
      <c r="J35" s="353">
        <v>6049</v>
      </c>
      <c r="K35" s="353"/>
      <c r="L35" s="353">
        <v>299</v>
      </c>
      <c r="M35" s="353"/>
      <c r="N35" s="353">
        <v>6591</v>
      </c>
      <c r="O35" s="353"/>
      <c r="P35" s="353">
        <v>369</v>
      </c>
      <c r="Q35" s="353"/>
      <c r="R35" s="354">
        <v>6827</v>
      </c>
      <c r="S35" s="354"/>
      <c r="T35" s="354">
        <v>631</v>
      </c>
      <c r="U35" s="354"/>
    </row>
    <row r="36" spans="1:22" ht="18" customHeight="1">
      <c r="A36" s="144" t="s">
        <v>171</v>
      </c>
      <c r="B36" s="353">
        <v>10324</v>
      </c>
      <c r="C36" s="353"/>
      <c r="D36" s="353">
        <v>2385</v>
      </c>
      <c r="E36" s="353"/>
      <c r="F36" s="353">
        <v>10169</v>
      </c>
      <c r="G36" s="353"/>
      <c r="H36" s="353">
        <v>2113</v>
      </c>
      <c r="I36" s="353"/>
      <c r="J36" s="353">
        <v>9843</v>
      </c>
      <c r="K36" s="353"/>
      <c r="L36" s="353">
        <v>2218</v>
      </c>
      <c r="M36" s="353"/>
      <c r="N36" s="353">
        <v>9385</v>
      </c>
      <c r="O36" s="353"/>
      <c r="P36" s="353">
        <v>2329</v>
      </c>
      <c r="Q36" s="353"/>
      <c r="R36" s="354">
        <v>10182</v>
      </c>
      <c r="S36" s="354"/>
      <c r="T36" s="354">
        <v>2065</v>
      </c>
      <c r="U36" s="354"/>
    </row>
    <row r="37" spans="1:22" ht="18" customHeight="1" thickBot="1">
      <c r="A37" s="143" t="s">
        <v>170</v>
      </c>
      <c r="B37" s="352">
        <v>177</v>
      </c>
      <c r="C37" s="352"/>
      <c r="D37" s="352">
        <v>0</v>
      </c>
      <c r="E37" s="352"/>
      <c r="F37" s="352">
        <v>147</v>
      </c>
      <c r="G37" s="352"/>
      <c r="H37" s="352" t="s">
        <v>29</v>
      </c>
      <c r="I37" s="352"/>
      <c r="J37" s="352">
        <v>178</v>
      </c>
      <c r="K37" s="352"/>
      <c r="L37" s="352" t="s">
        <v>29</v>
      </c>
      <c r="M37" s="352"/>
      <c r="N37" s="355">
        <v>183</v>
      </c>
      <c r="O37" s="356"/>
      <c r="P37" s="355" t="s">
        <v>281</v>
      </c>
      <c r="Q37" s="356"/>
      <c r="R37" s="357">
        <v>177</v>
      </c>
      <c r="S37" s="358"/>
      <c r="T37" s="357" t="s">
        <v>29</v>
      </c>
      <c r="U37" s="358"/>
    </row>
    <row r="38" spans="1:22" s="169" customFormat="1" ht="15.9" customHeight="1">
      <c r="A38" s="170" t="s">
        <v>283</v>
      </c>
      <c r="B38" s="170"/>
      <c r="C38" s="170"/>
      <c r="D38" s="170"/>
      <c r="H38" s="175"/>
    </row>
    <row r="39" spans="1:22" ht="18" customHeight="1">
      <c r="A39" s="142" t="s">
        <v>169</v>
      </c>
      <c r="B39" s="141"/>
      <c r="C39" s="141"/>
      <c r="D39" s="185"/>
      <c r="E39" s="141"/>
      <c r="F39" s="141"/>
      <c r="G39" s="141"/>
      <c r="H39" s="141"/>
      <c r="I39" s="141"/>
      <c r="J39" s="141"/>
      <c r="K39" s="141"/>
      <c r="U39" s="140"/>
      <c r="V39" s="139"/>
    </row>
    <row r="40" spans="1:22" ht="18" customHeight="1">
      <c r="A40" s="139"/>
    </row>
  </sheetData>
  <mergeCells count="158">
    <mergeCell ref="T29:U29"/>
    <mergeCell ref="T31:U31"/>
    <mergeCell ref="P31:Q31"/>
    <mergeCell ref="T27:U27"/>
    <mergeCell ref="T30:U30"/>
    <mergeCell ref="H31:I31"/>
    <mergeCell ref="J31:K31"/>
    <mergeCell ref="N31:O31"/>
    <mergeCell ref="N24:O24"/>
    <mergeCell ref="P24:Q24"/>
    <mergeCell ref="R23:U23"/>
    <mergeCell ref="P26:Q26"/>
    <mergeCell ref="L26:M26"/>
    <mergeCell ref="J23:M23"/>
    <mergeCell ref="J24:K24"/>
    <mergeCell ref="L24:M24"/>
    <mergeCell ref="F33:G33"/>
    <mergeCell ref="H33:I33"/>
    <mergeCell ref="J33:K33"/>
    <mergeCell ref="L33:M33"/>
    <mergeCell ref="N33:O33"/>
    <mergeCell ref="P33:Q33"/>
    <mergeCell ref="R33:S33"/>
    <mergeCell ref="T33:U33"/>
    <mergeCell ref="T26:U26"/>
    <mergeCell ref="J28:K28"/>
    <mergeCell ref="R28:S28"/>
    <mergeCell ref="T28:U28"/>
    <mergeCell ref="N27:O27"/>
    <mergeCell ref="P27:Q27"/>
    <mergeCell ref="N28:O28"/>
    <mergeCell ref="P28:Q28"/>
    <mergeCell ref="T32:U32"/>
    <mergeCell ref="N32:O32"/>
    <mergeCell ref="A3:A6"/>
    <mergeCell ref="B23:E23"/>
    <mergeCell ref="D24:E24"/>
    <mergeCell ref="B24:C24"/>
    <mergeCell ref="H24:I24"/>
    <mergeCell ref="F24:G24"/>
    <mergeCell ref="B16:E16"/>
    <mergeCell ref="F16:I16"/>
    <mergeCell ref="T25:U25"/>
    <mergeCell ref="F17:I18"/>
    <mergeCell ref="B17:E18"/>
    <mergeCell ref="R16:U16"/>
    <mergeCell ref="R17:U18"/>
    <mergeCell ref="N17:Q18"/>
    <mergeCell ref="J17:M18"/>
    <mergeCell ref="F23:I23"/>
    <mergeCell ref="L25:M25"/>
    <mergeCell ref="F25:G25"/>
    <mergeCell ref="H25:I25"/>
    <mergeCell ref="N23:Q23"/>
    <mergeCell ref="R24:S24"/>
    <mergeCell ref="T24:U24"/>
    <mergeCell ref="N25:O25"/>
    <mergeCell ref="J25:K25"/>
    <mergeCell ref="B31:C31"/>
    <mergeCell ref="B29:C29"/>
    <mergeCell ref="D29:E29"/>
    <mergeCell ref="J27:K27"/>
    <mergeCell ref="L27:M27"/>
    <mergeCell ref="J16:M16"/>
    <mergeCell ref="A23:A24"/>
    <mergeCell ref="A17:A18"/>
    <mergeCell ref="N16:Q16"/>
    <mergeCell ref="F31:G31"/>
    <mergeCell ref="N29:O29"/>
    <mergeCell ref="P29:Q29"/>
    <mergeCell ref="F26:G26"/>
    <mergeCell ref="H26:I26"/>
    <mergeCell ref="J30:K30"/>
    <mergeCell ref="B25:C25"/>
    <mergeCell ref="D26:E26"/>
    <mergeCell ref="D27:E27"/>
    <mergeCell ref="B28:C28"/>
    <mergeCell ref="D28:E28"/>
    <mergeCell ref="L31:M31"/>
    <mergeCell ref="D31:E31"/>
    <mergeCell ref="B26:C26"/>
    <mergeCell ref="B27:C27"/>
    <mergeCell ref="B30:C30"/>
    <mergeCell ref="D25:E25"/>
    <mergeCell ref="R25:S25"/>
    <mergeCell ref="R26:S26"/>
    <mergeCell ref="H29:I29"/>
    <mergeCell ref="F28:G28"/>
    <mergeCell ref="F27:G27"/>
    <mergeCell ref="F30:G30"/>
    <mergeCell ref="F29:G29"/>
    <mergeCell ref="D30:E30"/>
    <mergeCell ref="H28:I28"/>
    <mergeCell ref="R30:S30"/>
    <mergeCell ref="R29:S29"/>
    <mergeCell ref="H27:I27"/>
    <mergeCell ref="H30:I30"/>
    <mergeCell ref="L30:M30"/>
    <mergeCell ref="J29:K29"/>
    <mergeCell ref="L29:M29"/>
    <mergeCell ref="L28:M28"/>
    <mergeCell ref="N30:O30"/>
    <mergeCell ref="P30:Q30"/>
    <mergeCell ref="P25:Q25"/>
    <mergeCell ref="J26:K26"/>
    <mergeCell ref="N26:O26"/>
    <mergeCell ref="T37:U37"/>
    <mergeCell ref="R37:S37"/>
    <mergeCell ref="T35:U35"/>
    <mergeCell ref="T36:U36"/>
    <mergeCell ref="T34:U34"/>
    <mergeCell ref="H36:I36"/>
    <mergeCell ref="F37:G37"/>
    <mergeCell ref="H37:I37"/>
    <mergeCell ref="F34:G34"/>
    <mergeCell ref="H34:I34"/>
    <mergeCell ref="F35:G35"/>
    <mergeCell ref="H35:I35"/>
    <mergeCell ref="P35:Q35"/>
    <mergeCell ref="N35:O35"/>
    <mergeCell ref="R34:S34"/>
    <mergeCell ref="R35:S35"/>
    <mergeCell ref="P32:Q32"/>
    <mergeCell ref="N34:O34"/>
    <mergeCell ref="P34:Q34"/>
    <mergeCell ref="J37:K37"/>
    <mergeCell ref="L37:M37"/>
    <mergeCell ref="R31:S31"/>
    <mergeCell ref="R27:S27"/>
    <mergeCell ref="F36:G36"/>
    <mergeCell ref="F32:G32"/>
    <mergeCell ref="H32:I32"/>
    <mergeCell ref="J32:K32"/>
    <mergeCell ref="L32:M32"/>
    <mergeCell ref="L34:M34"/>
    <mergeCell ref="J35:K35"/>
    <mergeCell ref="L35:M35"/>
    <mergeCell ref="J36:K36"/>
    <mergeCell ref="L36:M36"/>
    <mergeCell ref="J34:K34"/>
    <mergeCell ref="R36:S36"/>
    <mergeCell ref="R32:S32"/>
    <mergeCell ref="N36:O36"/>
    <mergeCell ref="P36:Q36"/>
    <mergeCell ref="N37:O37"/>
    <mergeCell ref="P37:Q37"/>
    <mergeCell ref="B37:C37"/>
    <mergeCell ref="D32:E32"/>
    <mergeCell ref="D34:E34"/>
    <mergeCell ref="D37:E37"/>
    <mergeCell ref="D36:E36"/>
    <mergeCell ref="B35:C35"/>
    <mergeCell ref="D35:E35"/>
    <mergeCell ref="B34:C34"/>
    <mergeCell ref="B32:C32"/>
    <mergeCell ref="B36:C36"/>
    <mergeCell ref="B33:C33"/>
    <mergeCell ref="D33:E33"/>
  </mergeCells>
  <phoneticPr fontId="3"/>
  <pageMargins left="0.86614173228346458" right="0.59055118110236227" top="0.98425196850393704" bottom="0.47244094488188981" header="0.39370078740157483" footer="0.51181102362204722"/>
  <pageSetup paperSize="9" scale="89" orientation="portrait" r:id="rId1"/>
  <headerFooter alignWithMargins="0">
    <oddHeader>&amp;R&amp;"ＭＳ ゴシック,斜体"&amp;9保健・衛生　71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860D-D830-4A48-BDDE-5C8656ADEF4C}">
  <sheetPr>
    <pageSetUpPr fitToPage="1"/>
  </sheetPr>
  <dimension ref="A1:H40"/>
  <sheetViews>
    <sheetView showGridLines="0" view="pageBreakPreview" zoomScaleNormal="100" zoomScaleSheetLayoutView="100" workbookViewId="0">
      <selection activeCell="I1" sqref="I1"/>
    </sheetView>
  </sheetViews>
  <sheetFormatPr defaultColWidth="7.5546875" defaultRowHeight="21.75" customHeight="1"/>
  <cols>
    <col min="1" max="1" width="12.6640625" style="199" customWidth="1"/>
    <col min="2" max="2" width="3.44140625" style="199" customWidth="1"/>
    <col min="3" max="3" width="13.44140625" style="199" customWidth="1"/>
    <col min="4" max="7" width="13.5546875" style="199" customWidth="1"/>
    <col min="8" max="8" width="13.5546875" style="228" customWidth="1"/>
    <col min="9" max="9" width="14.6640625" style="199" customWidth="1"/>
    <col min="10" max="249" width="7.5546875" style="199" customWidth="1"/>
    <col min="250" max="16384" width="7.5546875" style="199"/>
  </cols>
  <sheetData>
    <row r="1" spans="1:8" ht="21.75" customHeight="1">
      <c r="A1" s="201" t="s">
        <v>267</v>
      </c>
      <c r="B1" s="201"/>
      <c r="C1" s="202"/>
      <c r="D1" s="202"/>
      <c r="E1" s="202"/>
      <c r="F1" s="202"/>
      <c r="G1" s="202"/>
      <c r="H1" s="174"/>
    </row>
    <row r="2" spans="1:8" ht="21.75" customHeight="1" thickBot="1">
      <c r="C2" s="203"/>
      <c r="D2" s="203"/>
      <c r="E2" s="203"/>
      <c r="F2" s="203"/>
      <c r="G2" s="203"/>
      <c r="H2" s="221" t="s">
        <v>266</v>
      </c>
    </row>
    <row r="3" spans="1:8" ht="21.75" customHeight="1" thickBot="1">
      <c r="A3" s="394" t="s">
        <v>239</v>
      </c>
      <c r="B3" s="394"/>
      <c r="C3" s="395"/>
      <c r="D3" s="204" t="s">
        <v>100</v>
      </c>
      <c r="E3" s="204" t="s">
        <v>99</v>
      </c>
      <c r="F3" s="204" t="s">
        <v>98</v>
      </c>
      <c r="G3" s="204" t="s">
        <v>275</v>
      </c>
      <c r="H3" s="173" t="s">
        <v>294</v>
      </c>
    </row>
    <row r="4" spans="1:8" ht="21.75" customHeight="1">
      <c r="A4" s="396" t="s">
        <v>248</v>
      </c>
      <c r="B4" s="396"/>
      <c r="C4" s="397"/>
      <c r="D4" s="205">
        <v>52288</v>
      </c>
      <c r="E4" s="205">
        <v>51556</v>
      </c>
      <c r="F4" s="205">
        <v>51103</v>
      </c>
      <c r="G4" s="205">
        <v>50453</v>
      </c>
      <c r="H4" s="222">
        <v>49784</v>
      </c>
    </row>
    <row r="5" spans="1:8" ht="21.75" customHeight="1">
      <c r="A5" s="398" t="s">
        <v>265</v>
      </c>
      <c r="B5" s="401" t="s">
        <v>264</v>
      </c>
      <c r="C5" s="206" t="s">
        <v>245</v>
      </c>
      <c r="D5" s="207">
        <v>42</v>
      </c>
      <c r="E5" s="207">
        <v>51</v>
      </c>
      <c r="F5" s="207">
        <v>50</v>
      </c>
      <c r="G5" s="207">
        <v>66</v>
      </c>
      <c r="H5" s="223">
        <v>67</v>
      </c>
    </row>
    <row r="6" spans="1:8" ht="21.75" customHeight="1">
      <c r="A6" s="399"/>
      <c r="B6" s="402"/>
      <c r="C6" s="206" t="s">
        <v>263</v>
      </c>
      <c r="D6" s="207">
        <v>8487</v>
      </c>
      <c r="E6" s="207">
        <v>8469</v>
      </c>
      <c r="F6" s="207">
        <v>8156</v>
      </c>
      <c r="G6" s="207">
        <v>7833</v>
      </c>
      <c r="H6" s="223">
        <v>7490</v>
      </c>
    </row>
    <row r="7" spans="1:8" ht="21.75" customHeight="1">
      <c r="A7" s="399"/>
      <c r="B7" s="403"/>
      <c r="C7" s="206" t="s">
        <v>262</v>
      </c>
      <c r="D7" s="207">
        <v>6335</v>
      </c>
      <c r="E7" s="207">
        <v>6291</v>
      </c>
      <c r="F7" s="207">
        <v>6252</v>
      </c>
      <c r="G7" s="207">
        <v>5967</v>
      </c>
      <c r="H7" s="223">
        <v>5841</v>
      </c>
    </row>
    <row r="8" spans="1:8" ht="21.75" customHeight="1">
      <c r="A8" s="400"/>
      <c r="B8" s="404" t="s">
        <v>261</v>
      </c>
      <c r="C8" s="405"/>
      <c r="D8" s="208">
        <v>14864</v>
      </c>
      <c r="E8" s="208">
        <v>14811</v>
      </c>
      <c r="F8" s="208">
        <v>14458</v>
      </c>
      <c r="G8" s="208">
        <v>13866</v>
      </c>
      <c r="H8" s="224">
        <v>13398</v>
      </c>
    </row>
    <row r="9" spans="1:8" ht="21.75" customHeight="1">
      <c r="A9" s="209" t="s">
        <v>260</v>
      </c>
      <c r="B9" s="406" t="s">
        <v>259</v>
      </c>
      <c r="C9" s="210" t="s">
        <v>257</v>
      </c>
      <c r="D9" s="211">
        <v>146</v>
      </c>
      <c r="E9" s="211">
        <v>135</v>
      </c>
      <c r="F9" s="211">
        <v>134</v>
      </c>
      <c r="G9" s="211">
        <v>127</v>
      </c>
      <c r="H9" s="225">
        <v>61</v>
      </c>
    </row>
    <row r="10" spans="1:8" ht="21.75" customHeight="1">
      <c r="A10" s="409" t="s">
        <v>258</v>
      </c>
      <c r="B10" s="407"/>
      <c r="C10" s="206" t="s">
        <v>257</v>
      </c>
      <c r="D10" s="207">
        <v>1849</v>
      </c>
      <c r="E10" s="207">
        <v>1940</v>
      </c>
      <c r="F10" s="207">
        <v>1829</v>
      </c>
      <c r="G10" s="207">
        <v>1468</v>
      </c>
      <c r="H10" s="223">
        <v>1184</v>
      </c>
    </row>
    <row r="11" spans="1:8" ht="21.75" customHeight="1">
      <c r="A11" s="410"/>
      <c r="B11" s="407"/>
      <c r="C11" s="206" t="s">
        <v>256</v>
      </c>
      <c r="D11" s="207">
        <v>695</v>
      </c>
      <c r="E11" s="207">
        <v>670</v>
      </c>
      <c r="F11" s="207">
        <v>617</v>
      </c>
      <c r="G11" s="207">
        <v>553</v>
      </c>
      <c r="H11" s="223">
        <v>491</v>
      </c>
    </row>
    <row r="12" spans="1:8" ht="21.75" customHeight="1">
      <c r="A12" s="410"/>
      <c r="B12" s="408"/>
      <c r="C12" s="206" t="s">
        <v>255</v>
      </c>
      <c r="D12" s="207">
        <v>453</v>
      </c>
      <c r="E12" s="207">
        <v>432</v>
      </c>
      <c r="F12" s="207">
        <v>383</v>
      </c>
      <c r="G12" s="207">
        <v>313</v>
      </c>
      <c r="H12" s="223">
        <v>297</v>
      </c>
    </row>
    <row r="13" spans="1:8" ht="21.75" customHeight="1">
      <c r="A13" s="410"/>
      <c r="B13" s="412" t="s">
        <v>254</v>
      </c>
      <c r="C13" s="206" t="s">
        <v>253</v>
      </c>
      <c r="D13" s="207">
        <v>1452</v>
      </c>
      <c r="E13" s="207">
        <v>1399</v>
      </c>
      <c r="F13" s="207">
        <v>1328</v>
      </c>
      <c r="G13" s="207">
        <v>1239</v>
      </c>
      <c r="H13" s="223">
        <v>1163</v>
      </c>
    </row>
    <row r="14" spans="1:8" ht="21.75" customHeight="1">
      <c r="A14" s="410"/>
      <c r="B14" s="413"/>
      <c r="C14" s="210" t="s">
        <v>252</v>
      </c>
      <c r="D14" s="207">
        <v>529</v>
      </c>
      <c r="E14" s="207">
        <v>511</v>
      </c>
      <c r="F14" s="207">
        <v>456</v>
      </c>
      <c r="G14" s="207">
        <v>417</v>
      </c>
      <c r="H14" s="223">
        <v>375</v>
      </c>
    </row>
    <row r="15" spans="1:8" ht="21.75" customHeight="1" thickBot="1">
      <c r="A15" s="411"/>
      <c r="B15" s="414"/>
      <c r="C15" s="212" t="s">
        <v>251</v>
      </c>
      <c r="D15" s="213">
        <v>580</v>
      </c>
      <c r="E15" s="213">
        <v>563</v>
      </c>
      <c r="F15" s="213">
        <v>528</v>
      </c>
      <c r="G15" s="213">
        <v>464</v>
      </c>
      <c r="H15" s="226">
        <v>423</v>
      </c>
    </row>
    <row r="16" spans="1:8" ht="15.9" customHeight="1">
      <c r="A16" s="199" t="s">
        <v>242</v>
      </c>
      <c r="H16" s="227"/>
    </row>
    <row r="17" spans="1:8" ht="15.9" customHeight="1">
      <c r="A17" s="202" t="s">
        <v>232</v>
      </c>
      <c r="H17" s="227"/>
    </row>
    <row r="18" spans="1:8" ht="10.5" customHeight="1">
      <c r="G18" s="200"/>
    </row>
    <row r="19" spans="1:8" ht="21.75" customHeight="1">
      <c r="A19" s="201" t="s">
        <v>250</v>
      </c>
      <c r="B19" s="201"/>
    </row>
    <row r="20" spans="1:8" ht="21.75" customHeight="1" thickBot="1">
      <c r="H20" s="221" t="s">
        <v>249</v>
      </c>
    </row>
    <row r="21" spans="1:8" ht="21.75" customHeight="1" thickBot="1">
      <c r="A21" s="394" t="s">
        <v>239</v>
      </c>
      <c r="B21" s="394"/>
      <c r="C21" s="395"/>
      <c r="D21" s="204" t="s">
        <v>100</v>
      </c>
      <c r="E21" s="204" t="s">
        <v>99</v>
      </c>
      <c r="F21" s="204" t="s">
        <v>98</v>
      </c>
      <c r="G21" s="204" t="s">
        <v>275</v>
      </c>
      <c r="H21" s="173" t="s">
        <v>294</v>
      </c>
    </row>
    <row r="22" spans="1:8" ht="21.75" customHeight="1">
      <c r="A22" s="415" t="s">
        <v>248</v>
      </c>
      <c r="B22" s="415"/>
      <c r="C22" s="416"/>
      <c r="D22" s="205">
        <v>40864</v>
      </c>
      <c r="E22" s="205">
        <v>39866</v>
      </c>
      <c r="F22" s="207">
        <v>39282</v>
      </c>
      <c r="G22" s="207">
        <v>38413</v>
      </c>
      <c r="H22" s="223">
        <v>37472</v>
      </c>
    </row>
    <row r="23" spans="1:8" ht="21.75" customHeight="1">
      <c r="A23" s="417" t="s">
        <v>247</v>
      </c>
      <c r="B23" s="417"/>
      <c r="C23" s="418"/>
      <c r="D23" s="207">
        <v>15351</v>
      </c>
      <c r="E23" s="207">
        <v>14695</v>
      </c>
      <c r="F23" s="207">
        <v>15013</v>
      </c>
      <c r="G23" s="207">
        <v>14359</v>
      </c>
      <c r="H23" s="223">
        <v>14064</v>
      </c>
    </row>
    <row r="24" spans="1:8" ht="21.75" customHeight="1">
      <c r="A24" s="209" t="s">
        <v>246</v>
      </c>
      <c r="B24" s="404" t="s">
        <v>245</v>
      </c>
      <c r="C24" s="405"/>
      <c r="D24" s="207">
        <v>5083</v>
      </c>
      <c r="E24" s="207">
        <v>4920</v>
      </c>
      <c r="F24" s="207">
        <v>4800</v>
      </c>
      <c r="G24" s="207">
        <v>4666</v>
      </c>
      <c r="H24" s="223">
        <v>4516</v>
      </c>
    </row>
    <row r="25" spans="1:8" ht="21.75" customHeight="1" thickBot="1">
      <c r="A25" s="214" t="s">
        <v>244</v>
      </c>
      <c r="B25" s="419" t="s">
        <v>243</v>
      </c>
      <c r="C25" s="420"/>
      <c r="D25" s="213">
        <v>10268</v>
      </c>
      <c r="E25" s="213">
        <v>9775</v>
      </c>
      <c r="F25" s="213">
        <v>10213</v>
      </c>
      <c r="G25" s="213">
        <v>9693</v>
      </c>
      <c r="H25" s="226">
        <v>9548</v>
      </c>
    </row>
    <row r="26" spans="1:8" ht="15.9" customHeight="1">
      <c r="A26" s="199" t="s">
        <v>242</v>
      </c>
      <c r="H26" s="229"/>
    </row>
    <row r="27" spans="1:8" ht="15.9" customHeight="1">
      <c r="A27" s="202" t="s">
        <v>232</v>
      </c>
      <c r="H27" s="227"/>
    </row>
    <row r="28" spans="1:8" ht="12" customHeight="1">
      <c r="G28" s="200"/>
    </row>
    <row r="29" spans="1:8" ht="21.75" customHeight="1">
      <c r="A29" s="201" t="s">
        <v>241</v>
      </c>
      <c r="B29" s="201"/>
    </row>
    <row r="30" spans="1:8" ht="21.75" customHeight="1" thickBot="1">
      <c r="C30" s="202"/>
      <c r="D30" s="202"/>
      <c r="H30" s="221" t="s">
        <v>240</v>
      </c>
    </row>
    <row r="31" spans="1:8" ht="21.75" customHeight="1" thickBot="1">
      <c r="A31" s="394" t="s">
        <v>239</v>
      </c>
      <c r="B31" s="394"/>
      <c r="C31" s="395"/>
      <c r="D31" s="204" t="s">
        <v>100</v>
      </c>
      <c r="E31" s="204" t="s">
        <v>99</v>
      </c>
      <c r="F31" s="204" t="s">
        <v>98</v>
      </c>
      <c r="G31" s="204" t="s">
        <v>275</v>
      </c>
      <c r="H31" s="173" t="s">
        <v>294</v>
      </c>
    </row>
    <row r="32" spans="1:8" ht="21.75" customHeight="1">
      <c r="A32" s="421" t="s">
        <v>238</v>
      </c>
      <c r="B32" s="421"/>
      <c r="C32" s="405"/>
      <c r="D32" s="199">
        <v>13</v>
      </c>
      <c r="E32" s="199">
        <v>12</v>
      </c>
      <c r="F32" s="215">
        <v>2</v>
      </c>
      <c r="G32" s="215">
        <v>8</v>
      </c>
      <c r="H32" s="230">
        <v>1</v>
      </c>
    </row>
    <row r="33" spans="1:8" ht="21.75" customHeight="1">
      <c r="A33" s="398" t="s">
        <v>237</v>
      </c>
      <c r="B33" s="423" t="s">
        <v>236</v>
      </c>
      <c r="C33" s="418"/>
      <c r="D33" s="199">
        <v>737</v>
      </c>
      <c r="E33" s="199">
        <v>807</v>
      </c>
      <c r="F33" s="215">
        <v>894</v>
      </c>
      <c r="G33" s="215">
        <v>847</v>
      </c>
      <c r="H33" s="230">
        <v>912</v>
      </c>
    </row>
    <row r="34" spans="1:8" ht="21.75" customHeight="1">
      <c r="A34" s="399"/>
      <c r="B34" s="423" t="s">
        <v>235</v>
      </c>
      <c r="C34" s="418"/>
      <c r="D34" s="199">
        <v>731</v>
      </c>
      <c r="E34" s="199">
        <v>803</v>
      </c>
      <c r="F34" s="215">
        <v>888</v>
      </c>
      <c r="G34" s="215">
        <v>842</v>
      </c>
      <c r="H34" s="230">
        <v>908</v>
      </c>
    </row>
    <row r="35" spans="1:8" ht="21.75" customHeight="1">
      <c r="A35" s="399"/>
      <c r="B35" s="404" t="s">
        <v>234</v>
      </c>
      <c r="C35" s="405"/>
      <c r="D35" s="199">
        <v>4</v>
      </c>
      <c r="E35" s="199">
        <v>4</v>
      </c>
      <c r="F35" s="215">
        <v>5</v>
      </c>
      <c r="G35" s="215">
        <v>5</v>
      </c>
      <c r="H35" s="230">
        <v>4</v>
      </c>
    </row>
    <row r="36" spans="1:8" ht="21.75" customHeight="1" thickBot="1">
      <c r="A36" s="422"/>
      <c r="B36" s="419" t="s">
        <v>106</v>
      </c>
      <c r="C36" s="420"/>
      <c r="D36" s="216">
        <v>2</v>
      </c>
      <c r="E36" s="216">
        <v>0</v>
      </c>
      <c r="F36" s="216">
        <v>1</v>
      </c>
      <c r="G36" s="216">
        <v>0</v>
      </c>
      <c r="H36" s="172" t="s">
        <v>281</v>
      </c>
    </row>
    <row r="37" spans="1:8" s="218" customFormat="1" ht="15.9" customHeight="1">
      <c r="A37" s="202" t="s">
        <v>233</v>
      </c>
      <c r="B37" s="217"/>
      <c r="G37" s="219"/>
      <c r="H37" s="231"/>
    </row>
    <row r="38" spans="1:8" s="218" customFormat="1" ht="15.9" customHeight="1">
      <c r="A38" s="202" t="s">
        <v>232</v>
      </c>
      <c r="H38" s="171"/>
    </row>
    <row r="39" spans="1:8" s="218" customFormat="1" ht="13.5" customHeight="1">
      <c r="H39" s="171"/>
    </row>
    <row r="40" spans="1:8" s="218" customFormat="1" ht="13.5" customHeight="1">
      <c r="H40" s="171"/>
    </row>
  </sheetData>
  <mergeCells count="20">
    <mergeCell ref="A32:C32"/>
    <mergeCell ref="A33:A36"/>
    <mergeCell ref="B33:C33"/>
    <mergeCell ref="B34:C34"/>
    <mergeCell ref="B35:C35"/>
    <mergeCell ref="B36:C36"/>
    <mergeCell ref="A31:C31"/>
    <mergeCell ref="A3:C3"/>
    <mergeCell ref="A4:C4"/>
    <mergeCell ref="A5:A8"/>
    <mergeCell ref="B5:B7"/>
    <mergeCell ref="B8:C8"/>
    <mergeCell ref="B9:B12"/>
    <mergeCell ref="A10:A15"/>
    <mergeCell ref="B13:B15"/>
    <mergeCell ref="A21:C21"/>
    <mergeCell ref="A22:C22"/>
    <mergeCell ref="A23:C23"/>
    <mergeCell ref="B24:C24"/>
    <mergeCell ref="B25:C25"/>
  </mergeCells>
  <phoneticPr fontId="3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72　保健・衛生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68~70</vt:lpstr>
      <vt:lpstr>71</vt:lpstr>
      <vt:lpstr>72~73</vt:lpstr>
      <vt:lpstr>74~75</vt:lpstr>
      <vt:lpstr>76</vt:lpstr>
      <vt:lpstr>77~79</vt:lpstr>
      <vt:lpstr>80~82</vt:lpstr>
      <vt:lpstr>'68~70'!Print_Area</vt:lpstr>
      <vt:lpstr>'74~75'!Print_Area</vt:lpstr>
      <vt:lpstr>'76'!Print_Area</vt:lpstr>
      <vt:lpstr>'77~79'!Print_Area</vt:lpstr>
      <vt:lpstr>'80~82'!Print_Area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2026-03-24T00:15:02Z</cp:lastPrinted>
  <dcterms:created xsi:type="dcterms:W3CDTF">2001-03-23T07:23:33Z</dcterms:created>
  <dcterms:modified xsi:type="dcterms:W3CDTF">2026-03-24T00:19:20Z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0008007e000000000000010262b10207f74006b004c800</vt:lpwstr>
  </property>
</Properties>
</file>