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7\5.市webサイト掲載用_R7★\入力確認済\"/>
    </mc:Choice>
  </mc:AlternateContent>
  <bookViews>
    <workbookView xWindow="120" yWindow="36" windowWidth="14952" windowHeight="7428"/>
  </bookViews>
  <sheets>
    <sheet name="98,99" sheetId="2" r:id="rId1"/>
    <sheet name="100,101" sheetId="3" r:id="rId2"/>
    <sheet name="102,103" sheetId="4" r:id="rId3"/>
    <sheet name="104" sheetId="5" r:id="rId4"/>
    <sheet name="105~107" sheetId="6" r:id="rId5"/>
  </sheets>
  <definedNames>
    <definedName name="_xlnm.Print_Area" localSheetId="1">'100,101'!$A$1:$G$45</definedName>
    <definedName name="_xlnm.Print_Area" localSheetId="2">'102,103'!$A$1:$I$38</definedName>
    <definedName name="_xlnm.Print_Area" localSheetId="3">'104'!$A$1:$G$29</definedName>
    <definedName name="_xlnm.Print_Area" localSheetId="4">'105~107'!$A$1:$I$37</definedName>
    <definedName name="_xlnm.Print_Area" localSheetId="0">'98,99'!$A$1:$F$41</definedName>
  </definedNames>
  <calcPr calcId="162913"/>
</workbook>
</file>

<file path=xl/calcChain.xml><?xml version="1.0" encoding="utf-8"?>
<calcChain xmlns="http://schemas.openxmlformats.org/spreadsheetml/2006/main">
  <c r="F15" i="2" l="1"/>
  <c r="F11" i="2"/>
  <c r="F5" i="2"/>
  <c r="B13" i="6"/>
  <c r="F26" i="2"/>
  <c r="F27" i="2"/>
  <c r="F33" i="2"/>
  <c r="G10" i="5"/>
  <c r="G4" i="5"/>
  <c r="C25" i="3"/>
  <c r="C18" i="3"/>
  <c r="C11" i="3"/>
  <c r="F4" i="2"/>
</calcChain>
</file>

<file path=xl/sharedStrings.xml><?xml version="1.0" encoding="utf-8"?>
<sst xmlns="http://schemas.openxmlformats.org/spreadsheetml/2006/main" count="248" uniqueCount="168">
  <si>
    <t>資料：市税務課</t>
    <phoneticPr fontId="2"/>
  </si>
  <si>
    <t xml:space="preserve"> 二輪の小型自動車</t>
  </si>
  <si>
    <t xml:space="preserve"> 小型特殊自動車</t>
    <rPh sb="5" eb="7">
      <t>ジドウ</t>
    </rPh>
    <phoneticPr fontId="2"/>
  </si>
  <si>
    <t>　　　 四輪乗用車</t>
  </si>
  <si>
    <t>　　　 四輪貨物車</t>
  </si>
  <si>
    <t>-</t>
  </si>
  <si>
    <t>　　　 三輪車</t>
  </si>
  <si>
    <t>　　　 二輪車</t>
  </si>
  <si>
    <t xml:space="preserve"> 軽自動車</t>
  </si>
  <si>
    <t>　　 　ミニカー</t>
    <phoneticPr fontId="2"/>
  </si>
  <si>
    <t>　　　 91 ～125㏄</t>
  </si>
  <si>
    <t>　　　 51 ～ 90㏄</t>
  </si>
  <si>
    <t>　　　 50 ㏄ 以下</t>
  </si>
  <si>
    <t xml:space="preserve"> 原動機付自転車</t>
  </si>
  <si>
    <t>総　　　数</t>
    <phoneticPr fontId="2"/>
  </si>
  <si>
    <t>令和４年度</t>
    <rPh sb="0" eb="1">
      <t>レイワ</t>
    </rPh>
    <rPh sb="1" eb="2">
      <t>カズ</t>
    </rPh>
    <rPh sb="3" eb="4">
      <t>ド</t>
    </rPh>
    <phoneticPr fontId="2"/>
  </si>
  <si>
    <t>令和３年度</t>
    <rPh sb="0" eb="1">
      <t>レイワ</t>
    </rPh>
    <rPh sb="1" eb="2">
      <t>カズ</t>
    </rPh>
    <rPh sb="3" eb="4">
      <t>ド</t>
    </rPh>
    <phoneticPr fontId="2"/>
  </si>
  <si>
    <t>令和２年度</t>
    <rPh sb="0" eb="1">
      <t>レイワ</t>
    </rPh>
    <rPh sb="1" eb="2">
      <t>カズ</t>
    </rPh>
    <rPh sb="3" eb="4">
      <t>ド</t>
    </rPh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</si>
  <si>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</si>
  <si>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区分</t>
    <phoneticPr fontId="6"/>
  </si>
  <si>
    <t>各年度末（単位：台）</t>
    <phoneticPr fontId="6"/>
  </si>
  <si>
    <t>99　車種別保有台数の推移</t>
    <phoneticPr fontId="2"/>
  </si>
  <si>
    <t>（注）市町村別保有車両数（毎年度3月31日現在）による。</t>
    <rPh sb="1" eb="2">
      <t>チュウ</t>
    </rPh>
    <rPh sb="3" eb="6">
      <t>シチョウソン</t>
    </rPh>
    <rPh sb="6" eb="7">
      <t>ベツ</t>
    </rPh>
    <rPh sb="7" eb="9">
      <t>ホユウ</t>
    </rPh>
    <rPh sb="9" eb="11">
      <t>シャリョウ</t>
    </rPh>
    <rPh sb="11" eb="12">
      <t>スウ</t>
    </rPh>
    <rPh sb="13" eb="16">
      <t>マイネンド</t>
    </rPh>
    <rPh sb="17" eb="18">
      <t>ガツ</t>
    </rPh>
    <rPh sb="20" eb="21">
      <t>ニチ</t>
    </rPh>
    <rPh sb="21" eb="23">
      <t>ゲンザイ</t>
    </rPh>
    <phoneticPr fontId="2"/>
  </si>
  <si>
    <t>　　　 大型特殊車</t>
    <phoneticPr fontId="2"/>
  </si>
  <si>
    <t>　　　 特種車</t>
    <rPh sb="6" eb="7">
      <t>クルマ</t>
    </rPh>
    <phoneticPr fontId="2"/>
  </si>
  <si>
    <t xml:space="preserve"> 特種・特殊用途車</t>
  </si>
  <si>
    <t>　　　 軽四輪車</t>
  </si>
  <si>
    <t>　　　 小型車</t>
  </si>
  <si>
    <t>　　　 普通車</t>
  </si>
  <si>
    <t xml:space="preserve"> 乗用車</t>
  </si>
  <si>
    <t xml:space="preserve"> 乗合車</t>
  </si>
  <si>
    <t>　　　 軽貨物車</t>
  </si>
  <si>
    <t>　　　 被けん引車</t>
  </si>
  <si>
    <t xml:space="preserve"> 貨物車</t>
  </si>
  <si>
    <t xml:space="preserve"> 区分</t>
    <phoneticPr fontId="6"/>
  </si>
  <si>
    <t>98　自動車登録台数の推移</t>
    <phoneticPr fontId="2"/>
  </si>
  <si>
    <t>資料：市港湾課</t>
    <rPh sb="4" eb="6">
      <t>コウワン</t>
    </rPh>
    <phoneticPr fontId="2"/>
  </si>
  <si>
    <t xml:space="preserve">  ３</t>
  </si>
  <si>
    <t xml:space="preserve">  ２</t>
  </si>
  <si>
    <t>令和元年</t>
    <rPh sb="0" eb="1">
      <t>レイワ</t>
    </rPh>
    <rPh sb="1" eb="3">
      <t>ガンネン</t>
    </rPh>
    <rPh sb="3" eb="4">
      <t>ド</t>
    </rPh>
    <phoneticPr fontId="2"/>
  </si>
  <si>
    <t>　３０</t>
  </si>
  <si>
    <t>　２９</t>
  </si>
  <si>
    <t>　２８</t>
  </si>
  <si>
    <t xml:space="preserve">  ２７</t>
  </si>
  <si>
    <t xml:space="preserve">  ２６</t>
  </si>
  <si>
    <t xml:space="preserve">  ２５</t>
  </si>
  <si>
    <t>総トン数</t>
    <phoneticPr fontId="6"/>
  </si>
  <si>
    <t>隻数</t>
    <phoneticPr fontId="6"/>
  </si>
  <si>
    <t>内航船</t>
    <phoneticPr fontId="6"/>
  </si>
  <si>
    <t>外航船</t>
    <phoneticPr fontId="6"/>
  </si>
  <si>
    <t>総数</t>
    <phoneticPr fontId="6"/>
  </si>
  <si>
    <t>年次</t>
    <phoneticPr fontId="6"/>
  </si>
  <si>
    <t>　　　　　（単位：隻・総t）</t>
    <phoneticPr fontId="6"/>
  </si>
  <si>
    <t>101　坂出港入港船舶の推移</t>
    <rPh sb="8" eb="9">
      <t>ミナト</t>
    </rPh>
    <phoneticPr fontId="2"/>
  </si>
  <si>
    <t>資料：四国旅客鉄道(株)坂出駅</t>
    <phoneticPr fontId="2"/>
  </si>
  <si>
    <t>３</t>
  </si>
  <si>
    <t>２</t>
  </si>
  <si>
    <t>令和元年度</t>
  </si>
  <si>
    <t>３０</t>
  </si>
  <si>
    <t>　鴨川駅</t>
  </si>
  <si>
    <t>　坂出駅</t>
  </si>
  <si>
    <t>　総　数</t>
    <phoneticPr fontId="2"/>
  </si>
  <si>
    <t xml:space="preserve"> 定期</t>
    <phoneticPr fontId="6"/>
  </si>
  <si>
    <t>普通</t>
    <phoneticPr fontId="6"/>
  </si>
  <si>
    <t>定期</t>
    <phoneticPr fontId="6"/>
  </si>
  <si>
    <t>年度</t>
    <phoneticPr fontId="6"/>
  </si>
  <si>
    <t>一日平均</t>
    <phoneticPr fontId="6"/>
  </si>
  <si>
    <t>乗客</t>
    <phoneticPr fontId="6"/>
  </si>
  <si>
    <t>駅名</t>
    <phoneticPr fontId="6"/>
  </si>
  <si>
    <t>　　　　　　　（単位：人）</t>
    <phoneticPr fontId="6"/>
  </si>
  <si>
    <t>100　ＪＲ主要駅乗車人員の推移</t>
    <phoneticPr fontId="2"/>
  </si>
  <si>
    <t>　３</t>
  </si>
  <si>
    <t>　２</t>
  </si>
  <si>
    <t>令和元年</t>
  </si>
  <si>
    <t>２９</t>
  </si>
  <si>
    <t>２８</t>
  </si>
  <si>
    <t>２７</t>
  </si>
  <si>
    <t>２６</t>
  </si>
  <si>
    <t>２５</t>
  </si>
  <si>
    <t>移入</t>
    <phoneticPr fontId="6"/>
  </si>
  <si>
    <t>移出</t>
    <phoneticPr fontId="6"/>
  </si>
  <si>
    <t>輸入</t>
    <phoneticPr fontId="6"/>
  </si>
  <si>
    <t>輸出</t>
    <phoneticPr fontId="6"/>
  </si>
  <si>
    <t>内国貿易</t>
    <phoneticPr fontId="6"/>
  </si>
  <si>
    <t>外国貿易</t>
    <phoneticPr fontId="6"/>
  </si>
  <si>
    <t>総数</t>
    <rPh sb="0" eb="2">
      <t>ソウスウ</t>
    </rPh>
    <phoneticPr fontId="6"/>
  </si>
  <si>
    <t>　　　（単位：t）</t>
    <phoneticPr fontId="6"/>
  </si>
  <si>
    <t>103　坂出港海上出入貨物の状況</t>
    <phoneticPr fontId="2"/>
  </si>
  <si>
    <t>令和元年</t>
    <rPh sb="0" eb="2">
      <t>レイワ</t>
    </rPh>
    <rPh sb="2" eb="4">
      <t>ガンネン</t>
    </rPh>
    <phoneticPr fontId="2"/>
  </si>
  <si>
    <t>10,000以上</t>
    <phoneticPr fontId="6"/>
  </si>
  <si>
    <t>6,000～10,000未満</t>
    <phoneticPr fontId="6"/>
  </si>
  <si>
    <t>3,000～6,000未満</t>
    <phoneticPr fontId="6"/>
  </si>
  <si>
    <t>（単位：隻・総t）</t>
    <phoneticPr fontId="6"/>
  </si>
  <si>
    <t>102　坂出港大型船入港船舶の推移（3,000トン以上）</t>
    <phoneticPr fontId="2"/>
  </si>
  <si>
    <t>（注）「食料工業品」とは，製造食品，飲料，水，たばこおよびその他食料工業品をいう。</t>
    <rPh sb="1" eb="2">
      <t>チュウ</t>
    </rPh>
    <rPh sb="4" eb="6">
      <t>ショクリョウ</t>
    </rPh>
    <rPh sb="6" eb="8">
      <t>コウギョウ</t>
    </rPh>
    <rPh sb="8" eb="9">
      <t>ヒン</t>
    </rPh>
    <rPh sb="13" eb="15">
      <t>セイゾウ</t>
    </rPh>
    <rPh sb="15" eb="17">
      <t>ショクヒン</t>
    </rPh>
    <rPh sb="18" eb="20">
      <t>インリョウ</t>
    </rPh>
    <rPh sb="21" eb="22">
      <t>ミズ</t>
    </rPh>
    <rPh sb="31" eb="32">
      <t>タ</t>
    </rPh>
    <rPh sb="32" eb="34">
      <t>ショクリョウ</t>
    </rPh>
    <rPh sb="34" eb="36">
      <t>コウギョウ</t>
    </rPh>
    <rPh sb="36" eb="37">
      <t>ヒン</t>
    </rPh>
    <phoneticPr fontId="2"/>
  </si>
  <si>
    <t>（注）「石油製品」とは，石油製品（揮発油，その他の石油），ＬＮＧ，ＬＰＧおよびその他石油製品をいう。</t>
    <rPh sb="1" eb="2">
      <t>チュウ</t>
    </rPh>
    <rPh sb="4" eb="6">
      <t>セキユ</t>
    </rPh>
    <rPh sb="6" eb="8">
      <t>セイヒン</t>
    </rPh>
    <rPh sb="12" eb="14">
      <t>セキユ</t>
    </rPh>
    <rPh sb="14" eb="16">
      <t>セイヒン</t>
    </rPh>
    <rPh sb="17" eb="20">
      <t>キハツユ</t>
    </rPh>
    <rPh sb="23" eb="24">
      <t>タ</t>
    </rPh>
    <rPh sb="25" eb="26">
      <t>イシ</t>
    </rPh>
    <rPh sb="26" eb="27">
      <t>ユ</t>
    </rPh>
    <rPh sb="41" eb="42">
      <t>タ</t>
    </rPh>
    <rPh sb="42" eb="44">
      <t>セキユ</t>
    </rPh>
    <rPh sb="44" eb="46">
      <t>セイヒン</t>
    </rPh>
    <phoneticPr fontId="2"/>
  </si>
  <si>
    <t>　　　輸送機械 をいう。</t>
    <phoneticPr fontId="2"/>
  </si>
  <si>
    <t>（注）「輸送機械」とは，鉄道車両，完成自動車，その他輸送用車両，二輪自動車，自動車部品およびその他</t>
    <rPh sb="1" eb="2">
      <t>チュウ</t>
    </rPh>
    <rPh sb="4" eb="6">
      <t>ユソウ</t>
    </rPh>
    <rPh sb="6" eb="8">
      <t>キカイ</t>
    </rPh>
    <rPh sb="12" eb="14">
      <t>テツドウ</t>
    </rPh>
    <rPh sb="14" eb="16">
      <t>シャリョウ</t>
    </rPh>
    <rPh sb="17" eb="19">
      <t>カンセイ</t>
    </rPh>
    <rPh sb="19" eb="22">
      <t>ジドウシャ</t>
    </rPh>
    <rPh sb="25" eb="26">
      <t>タ</t>
    </rPh>
    <rPh sb="26" eb="28">
      <t>ユソウ</t>
    </rPh>
    <rPh sb="28" eb="29">
      <t>ヨウ</t>
    </rPh>
    <rPh sb="29" eb="31">
      <t>シャリョウ</t>
    </rPh>
    <rPh sb="32" eb="34">
      <t>ニリン</t>
    </rPh>
    <rPh sb="34" eb="37">
      <t>ジドウシャ</t>
    </rPh>
    <rPh sb="38" eb="41">
      <t>ジドウシャ</t>
    </rPh>
    <rPh sb="41" eb="43">
      <t>ブヒン</t>
    </rPh>
    <rPh sb="48" eb="49">
      <t>タ</t>
    </rPh>
    <phoneticPr fontId="2"/>
  </si>
  <si>
    <t>（注）フェリーによる航車両は除く。</t>
    <phoneticPr fontId="2"/>
  </si>
  <si>
    <t>　　その他</t>
    <phoneticPr fontId="2"/>
  </si>
  <si>
    <t>　　原塩</t>
    <phoneticPr fontId="2"/>
  </si>
  <si>
    <t>　　化学薬品</t>
    <phoneticPr fontId="2"/>
  </si>
  <si>
    <t>　　食料工業品</t>
    <phoneticPr fontId="2"/>
  </si>
  <si>
    <t>　　砂利・砂・石材</t>
    <phoneticPr fontId="2"/>
  </si>
  <si>
    <t>　　鉄鋼・鋼材</t>
    <rPh sb="2" eb="4">
      <t>テッコウ</t>
    </rPh>
    <rPh sb="5" eb="7">
      <t>コウザイ</t>
    </rPh>
    <phoneticPr fontId="2"/>
  </si>
  <si>
    <t>　　輸送機械</t>
    <phoneticPr fontId="2"/>
  </si>
  <si>
    <t>　　セメント</t>
    <phoneticPr fontId="2"/>
  </si>
  <si>
    <t>　　重油</t>
    <phoneticPr fontId="2"/>
  </si>
  <si>
    <t>　　石油製品</t>
    <phoneticPr fontId="2"/>
  </si>
  <si>
    <t>　　石炭</t>
    <phoneticPr fontId="2"/>
  </si>
  <si>
    <t>　　原油</t>
    <phoneticPr fontId="2"/>
  </si>
  <si>
    <t>　　コークス</t>
    <phoneticPr fontId="2"/>
  </si>
  <si>
    <t>内国貿易</t>
    <phoneticPr fontId="2"/>
  </si>
  <si>
    <t>外国貿易</t>
    <phoneticPr fontId="2"/>
  </si>
  <si>
    <t>令和４年</t>
    <rPh sb="0" eb="1">
      <t>レイワ</t>
    </rPh>
    <rPh sb="1" eb="2">
      <t>カズ</t>
    </rPh>
    <rPh sb="3" eb="4">
      <t>ネン</t>
    </rPh>
    <phoneticPr fontId="2"/>
  </si>
  <si>
    <r>
      <t>令和</t>
    </r>
    <r>
      <rPr>
        <sz val="10"/>
        <rFont val="ＭＳ ゴシック"/>
        <family val="3"/>
        <charset val="128"/>
      </rPr>
      <t>３年</t>
    </r>
    <rPh sb="0" eb="1">
      <t>レイワ</t>
    </rPh>
    <rPh sb="1" eb="2">
      <t>カズ</t>
    </rPh>
    <rPh sb="3" eb="4">
      <t>ネン</t>
    </rPh>
    <phoneticPr fontId="2"/>
  </si>
  <si>
    <t>令和２年</t>
    <rPh sb="0" eb="1">
      <t>レイワ</t>
    </rPh>
    <rPh sb="1" eb="2">
      <t>カズ</t>
    </rPh>
    <rPh sb="3" eb="4">
      <t>ネン</t>
    </rPh>
    <phoneticPr fontId="2"/>
  </si>
  <si>
    <t>令和元年</t>
    <rPh sb="0" eb="1">
      <t>レイワ</t>
    </rPh>
    <rPh sb="1" eb="3">
      <t>ガンネン</t>
    </rPh>
    <phoneticPr fontId="2"/>
  </si>
  <si>
    <t>平成３０年</t>
    <rPh sb="0" eb="1">
      <t>ヘイセイ</t>
    </rPh>
    <phoneticPr fontId="2"/>
  </si>
  <si>
    <t>区分</t>
    <phoneticPr fontId="10"/>
  </si>
  <si>
    <t>（単位：t）</t>
    <phoneticPr fontId="10"/>
  </si>
  <si>
    <t>104　坂出港主要品目別海上貨物の状況</t>
    <phoneticPr fontId="2"/>
  </si>
  <si>
    <t>加入世帯数</t>
    <rPh sb="0" eb="2">
      <t>カニュウ</t>
    </rPh>
    <rPh sb="2" eb="5">
      <t>セタイスウ</t>
    </rPh>
    <phoneticPr fontId="2"/>
  </si>
  <si>
    <t>令和３年度</t>
  </si>
  <si>
    <t>令和２年度</t>
  </si>
  <si>
    <t>平成30年度</t>
  </si>
  <si>
    <t>平成29年度</t>
  </si>
  <si>
    <t>区分</t>
    <phoneticPr fontId="2"/>
  </si>
  <si>
    <t>各年度末(単位：世帯)</t>
  </si>
  <si>
    <t>107　ＣＡＴＶ加入状況</t>
    <phoneticPr fontId="2"/>
  </si>
  <si>
    <t>資料：ＮＨＫ高松放送局</t>
    <phoneticPr fontId="2"/>
  </si>
  <si>
    <t>うち衛星契約</t>
    <phoneticPr fontId="10"/>
  </si>
  <si>
    <r>
      <t>総</t>
    </r>
    <r>
      <rPr>
        <sz val="10"/>
        <rFont val="ＭＳ ゴシック"/>
        <family val="3"/>
        <charset val="128"/>
      </rPr>
      <t xml:space="preserve">  数</t>
    </r>
    <phoneticPr fontId="10"/>
  </si>
  <si>
    <t>年度</t>
    <phoneticPr fontId="10"/>
  </si>
  <si>
    <t>各年度末（単位：件）</t>
    <rPh sb="8" eb="9">
      <t>ケン</t>
    </rPh>
    <phoneticPr fontId="2"/>
  </si>
  <si>
    <t>106　テレビ受信契約状況</t>
    <phoneticPr fontId="2"/>
  </si>
  <si>
    <t>　　　</t>
    <phoneticPr fontId="2"/>
  </si>
  <si>
    <t>資料：西日本電信電話(株)香川支店</t>
    <phoneticPr fontId="2"/>
  </si>
  <si>
    <t>（注）平成元年度以前は旧ＮＴＴ坂出営業所管内（宇多津町・丸亀市飯山町を含む）の数値である。
　　　令和２年度は坂出市の数値である。</t>
    <rPh sb="8" eb="10">
      <t>イゼン</t>
    </rPh>
    <rPh sb="49" eb="51">
      <t>レイワ</t>
    </rPh>
    <rPh sb="52" eb="54">
      <t>ネンド</t>
    </rPh>
    <rPh sb="55" eb="58">
      <t>サカイデシ</t>
    </rPh>
    <rPh sb="59" eb="61">
      <t>スウチ</t>
    </rPh>
    <phoneticPr fontId="2"/>
  </si>
  <si>
    <t>住宅用
比　率</t>
    <rPh sb="4" eb="7">
      <t>ヒリツ</t>
    </rPh>
    <phoneticPr fontId="2"/>
  </si>
  <si>
    <t>住宅用</t>
    <phoneticPr fontId="2"/>
  </si>
  <si>
    <t>事務用</t>
    <phoneticPr fontId="2"/>
  </si>
  <si>
    <t>一般加入電話</t>
    <phoneticPr fontId="2"/>
  </si>
  <si>
    <t>総数</t>
    <phoneticPr fontId="2"/>
  </si>
  <si>
    <t>年度</t>
    <phoneticPr fontId="2"/>
  </si>
  <si>
    <t>各年度末（単位：回線・％）</t>
    <rPh sb="8" eb="10">
      <t>カイセン</t>
    </rPh>
    <phoneticPr fontId="2"/>
  </si>
  <si>
    <t>105　電話施設状況</t>
    <phoneticPr fontId="2"/>
  </si>
  <si>
    <t>資料：ＫＢＮ株式会社</t>
    <rPh sb="6" eb="8">
      <t>カブシキ</t>
    </rPh>
    <rPh sb="8" eb="10">
      <t>カイシャ</t>
    </rPh>
    <phoneticPr fontId="2"/>
  </si>
  <si>
    <t>令和５年度</t>
    <rPh sb="0" eb="1">
      <t>レイワ</t>
    </rPh>
    <rPh sb="1" eb="2">
      <t>カズ</t>
    </rPh>
    <rPh sb="3" eb="5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</si>
  <si>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</si>
  <si>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４</t>
  </si>
  <si>
    <t>５</t>
    <phoneticPr fontId="2"/>
  </si>
  <si>
    <t>平成２4年</t>
    <rPh sb="0" eb="2">
      <t>ヘイセイ</t>
    </rPh>
    <rPh sb="4" eb="5">
      <t>ネン</t>
    </rPh>
    <phoneticPr fontId="2"/>
  </si>
  <si>
    <t xml:space="preserve">  ４</t>
  </si>
  <si>
    <t xml:space="preserve">  ５</t>
    <phoneticPr fontId="2"/>
  </si>
  <si>
    <t>平成24年</t>
    <rPh sb="0" eb="2">
      <t>ヘイセイ</t>
    </rPh>
    <rPh sb="4" eb="5">
      <t>ネン</t>
    </rPh>
    <phoneticPr fontId="2"/>
  </si>
  <si>
    <t>　４</t>
  </si>
  <si>
    <t>　５</t>
    <phoneticPr fontId="2"/>
  </si>
  <si>
    <t>平成24年</t>
    <phoneticPr fontId="4"/>
  </si>
  <si>
    <t>令和５年</t>
    <rPh sb="0" eb="1">
      <t>レイワ</t>
    </rPh>
    <rPh sb="1" eb="2">
      <t>カズ</t>
    </rPh>
    <rPh sb="3" eb="4">
      <t>ネン</t>
    </rPh>
    <phoneticPr fontId="2"/>
  </si>
  <si>
    <t>平成２７年度</t>
    <phoneticPr fontId="4"/>
  </si>
  <si>
    <t>平成２５年度</t>
    <phoneticPr fontId="4"/>
  </si>
  <si>
    <t>令和５年度</t>
    <rPh sb="0" eb="1">
      <t>レイワ</t>
    </rPh>
    <rPh sb="1" eb="2">
      <t>カズ</t>
    </rPh>
    <rPh sb="3" eb="4">
      <t>ド</t>
    </rPh>
    <phoneticPr fontId="2"/>
  </si>
  <si>
    <t>（うち特定小型原動機付自転車）</t>
    <rPh sb="3" eb="14">
      <t>トクテイコガタゲンドウキツキジテンシャ</t>
    </rPh>
    <phoneticPr fontId="4"/>
  </si>
  <si>
    <t>（4）</t>
    <phoneticPr fontId="4"/>
  </si>
  <si>
    <t>（…）</t>
    <phoneticPr fontId="4"/>
  </si>
  <si>
    <t>（注）特定小型原動機付自転車は令和5年7月より登録開始。</t>
    <rPh sb="1" eb="2">
      <t>チュウ</t>
    </rPh>
    <rPh sb="3" eb="5">
      <t>トクテイ</t>
    </rPh>
    <rPh sb="5" eb="7">
      <t>コガタ</t>
    </rPh>
    <rPh sb="7" eb="10">
      <t>ゲンドウキ</t>
    </rPh>
    <rPh sb="10" eb="11">
      <t>ツキ</t>
    </rPh>
    <rPh sb="11" eb="14">
      <t>ジテンシャ</t>
    </rPh>
    <rPh sb="15" eb="17">
      <t>レイワ</t>
    </rPh>
    <rPh sb="18" eb="19">
      <t>ネン</t>
    </rPh>
    <rPh sb="20" eb="21">
      <t>ガツ</t>
    </rPh>
    <rPh sb="23" eb="25">
      <t>トウロク</t>
    </rPh>
    <rPh sb="25" eb="27">
      <t>カイシ</t>
    </rPh>
    <phoneticPr fontId="2"/>
  </si>
  <si>
    <t>資料：四国運輸局香川運輸支局</t>
    <rPh sb="8" eb="10">
      <t>カガワ</t>
    </rPh>
    <rPh sb="10" eb="12">
      <t>ウンユ</t>
    </rPh>
    <rPh sb="12" eb="14">
      <t>シキョク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</si>
</sst>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_ "/>
    <numFmt numFmtId="177" formatCode="#,##0&quot;    &quot;"/>
    <numFmt numFmtId="178" formatCode="#,##0&quot;      &quot;"/>
    <numFmt numFmtId="179" formatCode="#,##0&quot;   &quot;"/>
    <numFmt numFmtId="180" formatCode="0.0_ "/>
    <numFmt numFmtId="181" formatCode="#,##0_ ;[Red]\-#,##0\ "/>
    <numFmt numFmtId="182" formatCode="0.0_);[Red]\(0.0\)"/>
  </numFmts>
  <fonts count="12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明朝体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10"/>
      <name val="ＭＳ ゴシック"/>
      <family val="3"/>
      <charset val="128"/>
    </font>
    <font>
      <sz val="28.8"/>
      <name val="明朝体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46">
    <xf numFmtId="0" fontId="0" fillId="0" borderId="0" xfId="0"/>
    <xf numFmtId="0" fontId="0" fillId="0" borderId="0" xfId="1" applyFont="1" applyFill="1" applyAlignment="1"/>
    <xf numFmtId="0" fontId="0" fillId="0" borderId="0" xfId="1" applyNumberFormat="1" applyFont="1" applyFill="1" applyAlignment="1"/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Font="1" applyFill="1" applyBorder="1" applyAlignment="1">
      <alignment horizontal="right"/>
    </xf>
    <xf numFmtId="41" fontId="0" fillId="0" borderId="3" xfId="1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vertical="center"/>
    </xf>
    <xf numFmtId="0" fontId="0" fillId="0" borderId="5" xfId="1" applyNumberFormat="1" applyFont="1" applyFill="1" applyBorder="1" applyAlignment="1">
      <alignment horizontal="justify" vertical="center"/>
    </xf>
    <xf numFmtId="0" fontId="0" fillId="0" borderId="5" xfId="1" applyNumberFormat="1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horizontal="right"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76" fontId="0" fillId="0" borderId="7" xfId="1" quotePrefix="1" applyNumberFormat="1" applyFont="1" applyFill="1" applyBorder="1" applyAlignment="1">
      <alignment horizontal="center" vertical="center"/>
    </xf>
    <xf numFmtId="176" fontId="0" fillId="0" borderId="8" xfId="1" quotePrefix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0" fontId="0" fillId="0" borderId="10" xfId="1" applyNumberFormat="1" applyFont="1" applyFill="1" applyBorder="1" applyAlignment="1">
      <alignment horizontal="center" vertical="center"/>
    </xf>
    <xf numFmtId="0" fontId="0" fillId="0" borderId="0" xfId="1" applyFont="1" applyFill="1" applyAlignment="1">
      <alignment horizontal="left"/>
    </xf>
    <xf numFmtId="0" fontId="7" fillId="0" borderId="0" xfId="1" applyFont="1" applyFill="1">
      <alignment vertical="center"/>
    </xf>
    <xf numFmtId="0" fontId="0" fillId="0" borderId="0" xfId="1" applyFont="1" applyFill="1" applyAlignment="1">
      <alignment vertical="top"/>
    </xf>
    <xf numFmtId="0" fontId="0" fillId="0" borderId="0" xfId="1" applyNumberFormat="1" applyFont="1" applyFill="1" applyBorder="1" applyAlignment="1">
      <alignment horizontal="right" vertical="top"/>
    </xf>
    <xf numFmtId="0" fontId="0" fillId="0" borderId="0" xfId="1" applyFont="1" applyFill="1" applyBorder="1" applyAlignment="1">
      <alignment horizontal="right" vertical="top"/>
    </xf>
    <xf numFmtId="0" fontId="0" fillId="0" borderId="0" xfId="1" applyFont="1" applyFill="1" applyAlignment="1">
      <alignment horizontal="left" vertical="center"/>
    </xf>
    <xf numFmtId="0" fontId="0" fillId="0" borderId="0" xfId="1" quotePrefix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vertical="center"/>
    </xf>
    <xf numFmtId="176" fontId="0" fillId="0" borderId="9" xfId="1" quotePrefix="1" applyNumberFormat="1" applyFont="1" applyFill="1" applyBorder="1" applyAlignment="1">
      <alignment horizontal="center" vertical="center"/>
    </xf>
    <xf numFmtId="0" fontId="7" fillId="0" borderId="0" xfId="1" applyNumberFormat="1" applyFont="1" applyFill="1" applyAlignment="1">
      <alignment horizontal="left" vertical="center"/>
    </xf>
    <xf numFmtId="0" fontId="0" fillId="0" borderId="0" xfId="2" applyFont="1" applyFill="1" applyAlignment="1"/>
    <xf numFmtId="0" fontId="0" fillId="0" borderId="0" xfId="2" applyNumberFormat="1" applyFont="1" applyFill="1" applyAlignment="1"/>
    <xf numFmtId="41" fontId="0" fillId="0" borderId="0" xfId="2" applyNumberFormat="1" applyFont="1" applyFill="1" applyAlignment="1"/>
    <xf numFmtId="0" fontId="0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right"/>
    </xf>
    <xf numFmtId="176" fontId="0" fillId="0" borderId="0" xfId="2" applyNumberFormat="1" applyFont="1" applyFill="1" applyBorder="1" applyAlignment="1">
      <alignment horizontal="left" vertical="center"/>
    </xf>
    <xf numFmtId="0" fontId="0" fillId="0" borderId="0" xfId="2" applyFont="1" applyFill="1" applyBorder="1" applyAlignment="1"/>
    <xf numFmtId="41" fontId="0" fillId="0" borderId="0" xfId="2" applyNumberFormat="1" applyFont="1" applyFill="1" applyBorder="1" applyAlignment="1">
      <alignment horizontal="right" vertical="center"/>
    </xf>
    <xf numFmtId="3" fontId="0" fillId="0" borderId="0" xfId="3" quotePrefix="1" applyNumberFormat="1" applyFont="1" applyFill="1" applyBorder="1" applyAlignment="1">
      <alignment horizontal="right" vertical="center" indent="1"/>
    </xf>
    <xf numFmtId="177" fontId="0" fillId="0" borderId="0" xfId="2" applyNumberFormat="1" applyFont="1" applyFill="1" applyBorder="1" applyAlignment="1">
      <alignment vertical="center"/>
    </xf>
    <xf numFmtId="41" fontId="0" fillId="0" borderId="0" xfId="3" applyNumberFormat="1" applyFont="1" applyFill="1" applyBorder="1" applyAlignment="1">
      <alignment horizontal="right" vertical="center"/>
    </xf>
    <xf numFmtId="3" fontId="0" fillId="0" borderId="12" xfId="3" quotePrefix="1" applyNumberFormat="1" applyFont="1" applyFill="1" applyBorder="1" applyAlignment="1">
      <alignment horizontal="right" vertical="center" indent="1"/>
    </xf>
    <xf numFmtId="3" fontId="0" fillId="0" borderId="12" xfId="3" applyNumberFormat="1" applyFont="1" applyFill="1" applyBorder="1" applyAlignment="1">
      <alignment horizontal="right" vertical="center" indent="1"/>
    </xf>
    <xf numFmtId="38" fontId="0" fillId="0" borderId="12" xfId="3" applyFont="1" applyFill="1" applyBorder="1" applyAlignment="1">
      <alignment horizontal="right" vertical="center" indent="1"/>
    </xf>
    <xf numFmtId="176" fontId="0" fillId="0" borderId="5" xfId="2" quotePrefix="1" applyNumberFormat="1" applyFont="1" applyFill="1" applyBorder="1" applyAlignment="1">
      <alignment horizontal="center" vertical="center"/>
    </xf>
    <xf numFmtId="0" fontId="0" fillId="0" borderId="5" xfId="2" quotePrefix="1" applyNumberFormat="1" applyFont="1" applyFill="1" applyBorder="1" applyAlignment="1">
      <alignment horizontal="center" vertical="center"/>
    </xf>
    <xf numFmtId="0" fontId="0" fillId="0" borderId="13" xfId="2" applyNumberFormat="1" applyFont="1" applyFill="1" applyBorder="1" applyAlignment="1">
      <alignment horizontal="center" vertical="center"/>
    </xf>
    <xf numFmtId="0" fontId="0" fillId="0" borderId="14" xfId="2" applyNumberFormat="1" applyFont="1" applyFill="1" applyBorder="1" applyAlignment="1">
      <alignment horizontal="center" vertical="center"/>
    </xf>
    <xf numFmtId="0" fontId="0" fillId="0" borderId="15" xfId="2" applyNumberFormat="1" applyFont="1" applyFill="1" applyBorder="1" applyAlignment="1">
      <alignment horizontal="center" vertical="center"/>
    </xf>
    <xf numFmtId="0" fontId="0" fillId="0" borderId="0" xfId="2" applyFont="1" applyFill="1" applyAlignment="1">
      <alignment horizontal="left"/>
    </xf>
    <xf numFmtId="0" fontId="7" fillId="0" borderId="0" xfId="2" applyNumberFormat="1" applyFont="1" applyFill="1" applyAlignment="1">
      <alignment horizontal="left" vertical="center"/>
    </xf>
    <xf numFmtId="0" fontId="0" fillId="0" borderId="0" xfId="2" applyNumberFormat="1" applyFont="1" applyFill="1" applyAlignment="1">
      <alignment horizontal="right" vertical="center"/>
    </xf>
    <xf numFmtId="0" fontId="0" fillId="0" borderId="0" xfId="2" applyFont="1" applyFill="1" applyAlignment="1">
      <alignment horizontal="right"/>
    </xf>
    <xf numFmtId="0" fontId="0" fillId="0" borderId="0" xfId="2" applyFont="1" applyFill="1" applyBorder="1" applyAlignment="1">
      <alignment horizontal="left" vertical="center"/>
    </xf>
    <xf numFmtId="41" fontId="0" fillId="0" borderId="11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41" fontId="0" fillId="0" borderId="1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/>
    <xf numFmtId="0" fontId="0" fillId="0" borderId="2" xfId="2" applyFont="1" applyFill="1" applyBorder="1" applyAlignment="1"/>
    <xf numFmtId="0" fontId="0" fillId="0" borderId="20" xfId="2" applyNumberFormat="1" applyFont="1" applyFill="1" applyBorder="1" applyAlignment="1"/>
    <xf numFmtId="0" fontId="0" fillId="0" borderId="21" xfId="2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0" xfId="4" applyFont="1" applyFill="1" applyBorder="1" applyAlignment="1">
      <alignment horizontal="right" vertical="center"/>
    </xf>
    <xf numFmtId="0" fontId="0" fillId="0" borderId="0" xfId="4" applyNumberFormat="1" applyFont="1" applyFill="1" applyAlignment="1">
      <alignment horizontal="left" vertical="center"/>
    </xf>
    <xf numFmtId="0" fontId="0" fillId="0" borderId="0" xfId="4" applyFont="1" applyFill="1" applyBorder="1" applyAlignment="1">
      <alignment vertical="center"/>
    </xf>
    <xf numFmtId="3" fontId="0" fillId="0" borderId="0" xfId="4" applyNumberFormat="1" applyFont="1" applyFill="1" applyBorder="1" applyAlignment="1">
      <alignment vertical="center"/>
    </xf>
    <xf numFmtId="49" fontId="0" fillId="0" borderId="0" xfId="4" applyNumberFormat="1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 shrinkToFit="1"/>
    </xf>
    <xf numFmtId="49" fontId="0" fillId="0" borderId="5" xfId="4" applyNumberFormat="1" applyFont="1" applyFill="1" applyBorder="1" applyAlignment="1">
      <alignment horizontal="center" vertical="center"/>
    </xf>
    <xf numFmtId="49" fontId="0" fillId="0" borderId="5" xfId="4" quotePrefix="1" applyNumberFormat="1" applyFont="1" applyFill="1" applyBorder="1" applyAlignment="1">
      <alignment horizontal="center" vertical="center"/>
    </xf>
    <xf numFmtId="49" fontId="0" fillId="0" borderId="5" xfId="4" quotePrefix="1" applyNumberFormat="1" applyFont="1" applyFill="1" applyBorder="1" applyAlignment="1">
      <alignment horizontal="center" vertical="center" shrinkToFit="1"/>
    </xf>
    <xf numFmtId="0" fontId="0" fillId="0" borderId="13" xfId="4" applyNumberFormat="1" applyFont="1" applyFill="1" applyBorder="1" applyAlignment="1">
      <alignment horizontal="center" vertical="center"/>
    </xf>
    <xf numFmtId="0" fontId="0" fillId="0" borderId="14" xfId="4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horizontal="left" vertical="center"/>
    </xf>
    <xf numFmtId="0" fontId="7" fillId="0" borderId="0" xfId="4" applyNumberFormat="1" applyFont="1" applyFill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179" fontId="0" fillId="0" borderId="0" xfId="4" applyNumberFormat="1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179" fontId="0" fillId="0" borderId="12" xfId="4" applyNumberFormat="1" applyFont="1" applyFill="1" applyBorder="1" applyAlignment="1">
      <alignment vertical="center"/>
    </xf>
    <xf numFmtId="49" fontId="0" fillId="0" borderId="0" xfId="4" quotePrefix="1" applyNumberFormat="1" applyFont="1" applyFill="1" applyBorder="1" applyAlignment="1">
      <alignment horizontal="center" vertical="center" shrinkToFit="1"/>
    </xf>
    <xf numFmtId="3" fontId="0" fillId="0" borderId="0" xfId="4" applyNumberFormat="1" applyFont="1" applyFill="1" applyAlignment="1">
      <alignment vertical="center"/>
    </xf>
    <xf numFmtId="179" fontId="0" fillId="0" borderId="0" xfId="4" applyNumberFormat="1" applyFont="1" applyFill="1" applyAlignment="1">
      <alignment vertical="center"/>
    </xf>
    <xf numFmtId="49" fontId="0" fillId="0" borderId="5" xfId="4" applyNumberFormat="1" applyFont="1" applyFill="1" applyBorder="1" applyAlignment="1">
      <alignment horizontal="center" vertical="center" shrinkToFit="1"/>
    </xf>
    <xf numFmtId="0" fontId="0" fillId="0" borderId="21" xfId="4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0" fillId="0" borderId="0" xfId="5" applyFont="1" applyFill="1" applyAlignment="1">
      <alignment horizontal="left" vertical="center"/>
    </xf>
    <xf numFmtId="41" fontId="0" fillId="0" borderId="0" xfId="5" applyNumberFormat="1" applyFont="1" applyFill="1" applyBorder="1" applyAlignment="1">
      <alignment horizontal="right" vertical="center"/>
    </xf>
    <xf numFmtId="0" fontId="0" fillId="0" borderId="0" xfId="5" applyFont="1" applyFill="1">
      <alignment vertical="center"/>
    </xf>
    <xf numFmtId="0" fontId="0" fillId="0" borderId="0" xfId="5" applyFont="1" applyFill="1" applyBorder="1" applyAlignment="1">
      <alignment horizontal="right" vertical="center"/>
    </xf>
    <xf numFmtId="41" fontId="0" fillId="0" borderId="3" xfId="5" applyNumberFormat="1" applyFont="1" applyFill="1" applyBorder="1" applyAlignment="1">
      <alignment vertical="center"/>
    </xf>
    <xf numFmtId="0" fontId="0" fillId="0" borderId="4" xfId="5" applyNumberFormat="1" applyFont="1" applyFill="1" applyBorder="1" applyAlignment="1">
      <alignment vertical="center"/>
    </xf>
    <xf numFmtId="41" fontId="0" fillId="0" borderId="0" xfId="5" applyNumberFormat="1" applyFont="1" applyFill="1" applyBorder="1" applyAlignment="1">
      <alignment vertical="center"/>
    </xf>
    <xf numFmtId="0" fontId="0" fillId="0" borderId="5" xfId="5" applyNumberFormat="1" applyFont="1" applyFill="1" applyBorder="1" applyAlignment="1">
      <alignment vertical="center"/>
    </xf>
    <xf numFmtId="41" fontId="0" fillId="0" borderId="2" xfId="5" applyNumberFormat="1" applyFont="1" applyFill="1" applyBorder="1" applyAlignment="1">
      <alignment vertical="center"/>
    </xf>
    <xf numFmtId="0" fontId="0" fillId="0" borderId="6" xfId="5" applyNumberFormat="1" applyFont="1" applyFill="1" applyBorder="1" applyAlignment="1">
      <alignment vertical="center"/>
    </xf>
    <xf numFmtId="176" fontId="0" fillId="0" borderId="7" xfId="5" quotePrefix="1" applyNumberFormat="1" applyFont="1" applyFill="1" applyBorder="1" applyAlignment="1">
      <alignment horizontal="center" vertical="center"/>
    </xf>
    <xf numFmtId="176" fontId="0" fillId="0" borderId="8" xfId="5" quotePrefix="1" applyNumberFormat="1" applyFont="1" applyFill="1" applyBorder="1" applyAlignment="1">
      <alignment horizontal="center" vertical="center"/>
    </xf>
    <xf numFmtId="0" fontId="0" fillId="0" borderId="9" xfId="5" quotePrefix="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Alignment="1">
      <alignment horizontal="left"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center" vertical="center"/>
    </xf>
    <xf numFmtId="38" fontId="0" fillId="0" borderId="1" xfId="3" applyFont="1" applyFill="1" applyBorder="1" applyAlignment="1">
      <alignment horizontal="center" vertical="center"/>
    </xf>
    <xf numFmtId="176" fontId="0" fillId="0" borderId="0" xfId="6" quotePrefix="1" applyNumberFormat="1" applyFont="1" applyFill="1" applyBorder="1" applyAlignment="1">
      <alignment horizontal="center" vertical="center"/>
    </xf>
    <xf numFmtId="176" fontId="0" fillId="0" borderId="7" xfId="6" quotePrefix="1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horizontal="left" vertical="center"/>
    </xf>
    <xf numFmtId="0" fontId="0" fillId="0" borderId="0" xfId="6" applyFont="1" applyFill="1" applyAlignment="1">
      <alignment horizontal="left" vertical="center"/>
    </xf>
    <xf numFmtId="0" fontId="7" fillId="0" borderId="0" xfId="6" applyNumberFormat="1" applyFont="1" applyFill="1" applyAlignment="1">
      <alignment horizontal="left" vertical="center"/>
    </xf>
    <xf numFmtId="0" fontId="11" fillId="0" borderId="0" xfId="6" applyFont="1" applyFill="1" applyAlignment="1">
      <alignment vertical="center"/>
    </xf>
    <xf numFmtId="0" fontId="0" fillId="0" borderId="2" xfId="6" applyNumberFormat="1" applyFont="1" applyFill="1" applyBorder="1" applyAlignment="1">
      <alignment horizontal="right" vertical="center"/>
    </xf>
    <xf numFmtId="0" fontId="0" fillId="0" borderId="2" xfId="6" applyFont="1" applyFill="1" applyBorder="1" applyAlignment="1">
      <alignment vertical="center"/>
    </xf>
    <xf numFmtId="0" fontId="0" fillId="0" borderId="2" xfId="6" applyNumberFormat="1" applyFont="1" applyFill="1" applyBorder="1" applyAlignment="1">
      <alignment vertical="center"/>
    </xf>
    <xf numFmtId="0" fontId="0" fillId="0" borderId="2" xfId="6" applyFont="1" applyFill="1" applyBorder="1" applyAlignment="1">
      <alignment horizontal="right" vertical="center"/>
    </xf>
    <xf numFmtId="0" fontId="0" fillId="0" borderId="0" xfId="6" applyNumberFormat="1" applyFont="1" applyFill="1" applyAlignment="1">
      <alignment horizontal="left" vertical="center"/>
    </xf>
    <xf numFmtId="49" fontId="0" fillId="0" borderId="0" xfId="6" applyNumberFormat="1" applyFont="1" applyFill="1" applyBorder="1" applyAlignment="1">
      <alignment horizontal="center" vertical="center"/>
    </xf>
    <xf numFmtId="49" fontId="0" fillId="0" borderId="5" xfId="6" applyNumberFormat="1" applyFont="1" applyFill="1" applyBorder="1" applyAlignment="1">
      <alignment horizontal="center" vertical="center"/>
    </xf>
    <xf numFmtId="49" fontId="0" fillId="0" borderId="5" xfId="6" quotePrefix="1" applyNumberFormat="1" applyFont="1" applyFill="1" applyBorder="1" applyAlignment="1">
      <alignment horizontal="center" vertical="center"/>
    </xf>
    <xf numFmtId="49" fontId="0" fillId="0" borderId="5" xfId="6" quotePrefix="1" applyNumberFormat="1" applyFont="1" applyFill="1" applyBorder="1" applyAlignment="1">
      <alignment horizontal="center" vertical="center" shrinkToFit="1"/>
    </xf>
    <xf numFmtId="0" fontId="0" fillId="0" borderId="10" xfId="6" applyNumberFormat="1" applyFont="1" applyFill="1" applyBorder="1" applyAlignment="1">
      <alignment horizontal="center" vertical="center"/>
    </xf>
    <xf numFmtId="0" fontId="0" fillId="0" borderId="0" xfId="6" quotePrefix="1" applyFont="1" applyFill="1" applyAlignment="1">
      <alignment horizontal="left" vertical="center"/>
    </xf>
    <xf numFmtId="0" fontId="0" fillId="0" borderId="0" xfId="6" quotePrefix="1" applyNumberFormat="1" applyFont="1" applyFill="1" applyAlignment="1">
      <alignment horizontal="left" vertical="center"/>
    </xf>
    <xf numFmtId="180" fontId="0" fillId="0" borderId="0" xfId="6" applyNumberFormat="1" applyFont="1" applyFill="1" applyBorder="1" applyAlignment="1">
      <alignment vertical="center"/>
    </xf>
    <xf numFmtId="3" fontId="0" fillId="0" borderId="0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center" vertical="center"/>
    </xf>
    <xf numFmtId="49" fontId="0" fillId="0" borderId="4" xfId="6" quotePrefix="1" applyNumberFormat="1" applyFont="1" applyFill="1" applyBorder="1" applyAlignment="1">
      <alignment horizontal="center" vertical="center"/>
    </xf>
    <xf numFmtId="49" fontId="0" fillId="0" borderId="0" xfId="6" quotePrefix="1" applyNumberFormat="1" applyFont="1" applyFill="1" applyBorder="1" applyAlignment="1">
      <alignment horizontal="center" vertical="center"/>
    </xf>
    <xf numFmtId="0" fontId="0" fillId="0" borderId="0" xfId="6" quotePrefix="1" applyNumberFormat="1" applyFont="1" applyFill="1" applyBorder="1" applyAlignment="1">
      <alignment horizontal="center" vertical="center"/>
    </xf>
    <xf numFmtId="38" fontId="0" fillId="0" borderId="0" xfId="3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horizontal="right" vertical="center" wrapText="1"/>
    </xf>
    <xf numFmtId="0" fontId="0" fillId="0" borderId="0" xfId="6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176" fontId="0" fillId="0" borderId="3" xfId="2" quotePrefix="1" applyNumberFormat="1" applyFont="1" applyFill="1" applyBorder="1" applyAlignment="1">
      <alignment horizontal="center" vertical="center"/>
    </xf>
    <xf numFmtId="3" fontId="0" fillId="0" borderId="11" xfId="3" quotePrefix="1" applyNumberFormat="1" applyFont="1" applyFill="1" applyBorder="1" applyAlignment="1">
      <alignment horizontal="right" vertical="center" indent="1"/>
    </xf>
    <xf numFmtId="41" fontId="0" fillId="0" borderId="3" xfId="3" applyNumberFormat="1" applyFont="1" applyFill="1" applyBorder="1" applyAlignment="1">
      <alignment horizontal="right" vertical="center"/>
    </xf>
    <xf numFmtId="177" fontId="0" fillId="0" borderId="3" xfId="2" applyNumberFormat="1" applyFont="1" applyFill="1" applyBorder="1" applyAlignment="1">
      <alignment vertical="center"/>
    </xf>
    <xf numFmtId="41" fontId="0" fillId="0" borderId="3" xfId="2" applyNumberFormat="1" applyFont="1" applyFill="1" applyBorder="1" applyAlignment="1">
      <alignment horizontal="right" vertical="center"/>
    </xf>
    <xf numFmtId="38" fontId="0" fillId="0" borderId="3" xfId="3" quotePrefix="1" applyFont="1" applyFill="1" applyBorder="1" applyAlignment="1">
      <alignment horizontal="right" vertical="center" indent="1"/>
    </xf>
    <xf numFmtId="179" fontId="0" fillId="0" borderId="11" xfId="4" applyNumberFormat="1" applyFont="1" applyFill="1" applyBorder="1" applyAlignment="1">
      <alignment vertical="center"/>
    </xf>
    <xf numFmtId="38" fontId="0" fillId="0" borderId="3" xfId="3" applyFont="1" applyFill="1" applyBorder="1" applyAlignment="1">
      <alignment vertical="center"/>
    </xf>
    <xf numFmtId="179" fontId="0" fillId="0" borderId="3" xfId="4" applyNumberFormat="1" applyFont="1" applyFill="1" applyBorder="1" applyAlignment="1">
      <alignment vertical="center"/>
    </xf>
    <xf numFmtId="3" fontId="0" fillId="0" borderId="3" xfId="4" applyNumberFormat="1" applyFont="1" applyFill="1" applyBorder="1" applyAlignment="1">
      <alignment vertical="center"/>
    </xf>
    <xf numFmtId="49" fontId="0" fillId="0" borderId="3" xfId="4" quotePrefix="1" applyNumberFormat="1" applyFont="1" applyFill="1" applyBorder="1" applyAlignment="1">
      <alignment horizontal="center" vertical="center" shrinkToFit="1"/>
    </xf>
    <xf numFmtId="49" fontId="0" fillId="0" borderId="3" xfId="4" applyNumberFormat="1" applyFont="1" applyFill="1" applyBorder="1" applyAlignment="1">
      <alignment horizontal="center" vertical="center" shrinkToFit="1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vertical="center"/>
    </xf>
    <xf numFmtId="49" fontId="0" fillId="0" borderId="4" xfId="6" applyNumberFormat="1" applyFont="1" applyFill="1" applyBorder="1" applyAlignment="1">
      <alignment horizontal="center" vertical="center"/>
    </xf>
    <xf numFmtId="176" fontId="0" fillId="0" borderId="0" xfId="2" quotePrefix="1" applyNumberFormat="1" applyFont="1" applyFill="1" applyBorder="1" applyAlignment="1">
      <alignment horizontal="center" vertical="center"/>
    </xf>
    <xf numFmtId="38" fontId="0" fillId="0" borderId="0" xfId="3" applyFont="1" applyFill="1" applyBorder="1" applyAlignment="1">
      <alignment horizontal="right" vertical="center" indent="1"/>
    </xf>
    <xf numFmtId="41" fontId="0" fillId="0" borderId="3" xfId="2" applyNumberFormat="1" applyFont="1" applyFill="1" applyBorder="1" applyAlignment="1">
      <alignment vertical="center"/>
    </xf>
    <xf numFmtId="0" fontId="0" fillId="0" borderId="0" xfId="8" applyNumberFormat="1" applyFont="1" applyFill="1" applyAlignment="1">
      <alignment vertical="center"/>
    </xf>
    <xf numFmtId="0" fontId="0" fillId="0" borderId="0" xfId="8" applyFont="1" applyFill="1" applyAlignment="1">
      <alignment vertical="center"/>
    </xf>
    <xf numFmtId="0" fontId="0" fillId="0" borderId="0" xfId="8" quotePrefix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0" fontId="3" fillId="0" borderId="0" xfId="8" applyNumberFormat="1" applyFont="1" applyFill="1" applyAlignment="1">
      <alignment vertical="center"/>
    </xf>
    <xf numFmtId="0" fontId="0" fillId="0" borderId="19" xfId="2" applyNumberFormat="1" applyFont="1" applyFill="1" applyBorder="1" applyAlignment="1">
      <alignment horizontal="center" vertical="center"/>
    </xf>
    <xf numFmtId="0" fontId="0" fillId="0" borderId="16" xfId="2" applyFont="1" applyFill="1" applyBorder="1" applyAlignment="1">
      <alignment horizontal="center" vertical="center"/>
    </xf>
    <xf numFmtId="0" fontId="0" fillId="0" borderId="18" xfId="2" applyFont="1" applyFill="1" applyBorder="1" applyAlignment="1">
      <alignment horizontal="center" vertical="center"/>
    </xf>
    <xf numFmtId="0" fontId="0" fillId="0" borderId="17" xfId="2" applyNumberFormat="1" applyFont="1" applyFill="1" applyBorder="1" applyAlignment="1">
      <alignment horizontal="center" vertical="center"/>
    </xf>
    <xf numFmtId="176" fontId="0" fillId="0" borderId="0" xfId="2" quotePrefix="1" applyNumberFormat="1" applyFont="1" applyFill="1" applyBorder="1" applyAlignment="1">
      <alignment horizontal="center" vertical="center"/>
    </xf>
    <xf numFmtId="176" fontId="0" fillId="0" borderId="5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left" vertical="center"/>
    </xf>
    <xf numFmtId="0" fontId="0" fillId="0" borderId="5" xfId="2" applyNumberFormat="1" applyFont="1" applyFill="1" applyBorder="1" applyAlignment="1">
      <alignment horizontal="left" vertical="center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6" xfId="2" applyNumberFormat="1" applyFont="1" applyFill="1" applyBorder="1" applyAlignment="1">
      <alignment horizontal="center" vertical="center"/>
    </xf>
    <xf numFmtId="0" fontId="0" fillId="0" borderId="3" xfId="2" applyNumberFormat="1" applyFont="1" applyFill="1" applyBorder="1" applyAlignment="1">
      <alignment horizontal="center" vertical="center"/>
    </xf>
    <xf numFmtId="0" fontId="0" fillId="0" borderId="4" xfId="2" applyNumberFormat="1" applyFont="1" applyFill="1" applyBorder="1" applyAlignment="1">
      <alignment horizontal="center" vertical="center"/>
    </xf>
    <xf numFmtId="0" fontId="0" fillId="0" borderId="2" xfId="2" quotePrefix="1" applyNumberFormat="1" applyFont="1" applyFill="1" applyBorder="1" applyAlignment="1">
      <alignment horizontal="left" vertical="center"/>
    </xf>
    <xf numFmtId="0" fontId="0" fillId="0" borderId="6" xfId="2" applyNumberFormat="1" applyFont="1" applyFill="1" applyBorder="1" applyAlignment="1">
      <alignment horizontal="left" vertical="center"/>
    </xf>
    <xf numFmtId="176" fontId="0" fillId="0" borderId="0" xfId="2" applyNumberFormat="1" applyFont="1" applyFill="1" applyBorder="1" applyAlignment="1">
      <alignment horizontal="center" vertical="center"/>
    </xf>
    <xf numFmtId="0" fontId="0" fillId="0" borderId="16" xfId="2" applyNumberFormat="1" applyFont="1" applyFill="1" applyBorder="1" applyAlignment="1">
      <alignment horizontal="center" vertical="center"/>
    </xf>
    <xf numFmtId="176" fontId="0" fillId="0" borderId="3" xfId="2" quotePrefix="1" applyNumberFormat="1" applyFont="1" applyFill="1" applyBorder="1" applyAlignment="1">
      <alignment horizontal="center" vertical="center"/>
    </xf>
    <xf numFmtId="176" fontId="0" fillId="0" borderId="4" xfId="2" applyNumberFormat="1" applyFont="1" applyFill="1" applyBorder="1" applyAlignment="1">
      <alignment horizontal="center" vertical="center"/>
    </xf>
    <xf numFmtId="0" fontId="0" fillId="0" borderId="18" xfId="2" applyNumberFormat="1" applyFont="1" applyFill="1" applyBorder="1" applyAlignment="1">
      <alignment horizontal="center" vertical="center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16" xfId="4" applyNumberFormat="1" applyFont="1" applyFill="1" applyBorder="1" applyAlignment="1">
      <alignment horizontal="center" vertical="center"/>
    </xf>
    <xf numFmtId="0" fontId="0" fillId="0" borderId="18" xfId="4" applyNumberFormat="1" applyFont="1" applyFill="1" applyBorder="1" applyAlignment="1">
      <alignment horizontal="center" vertical="center"/>
    </xf>
    <xf numFmtId="0" fontId="0" fillId="0" borderId="6" xfId="4" applyNumberFormat="1" applyFont="1" applyFill="1" applyBorder="1" applyAlignment="1">
      <alignment horizontal="center" vertical="center"/>
    </xf>
    <xf numFmtId="0" fontId="0" fillId="0" borderId="4" xfId="4" applyNumberFormat="1" applyFont="1" applyFill="1" applyBorder="1" applyAlignment="1">
      <alignment horizontal="center" vertical="center"/>
    </xf>
    <xf numFmtId="178" fontId="0" fillId="0" borderId="12" xfId="4" applyNumberFormat="1" applyFont="1" applyFill="1" applyBorder="1" applyAlignment="1">
      <alignment horizontal="right" vertical="center"/>
    </xf>
    <xf numFmtId="178" fontId="0" fillId="0" borderId="0" xfId="4" applyNumberFormat="1" applyFont="1" applyFill="1" applyBorder="1" applyAlignment="1">
      <alignment horizontal="right" vertical="center"/>
    </xf>
    <xf numFmtId="0" fontId="0" fillId="0" borderId="19" xfId="4" applyNumberFormat="1" applyFont="1" applyFill="1" applyBorder="1" applyAlignment="1">
      <alignment horizontal="center" vertical="center"/>
    </xf>
    <xf numFmtId="38" fontId="0" fillId="0" borderId="11" xfId="3" applyFont="1" applyFill="1" applyBorder="1" applyAlignment="1">
      <alignment horizontal="center" vertical="center"/>
    </xf>
    <xf numFmtId="38" fontId="0" fillId="0" borderId="3" xfId="3" applyFont="1" applyFill="1" applyBorder="1" applyAlignment="1">
      <alignment horizontal="center" vertical="center"/>
    </xf>
    <xf numFmtId="0" fontId="0" fillId="0" borderId="20" xfId="4" applyNumberFormat="1" applyFont="1" applyFill="1" applyBorder="1" applyAlignment="1">
      <alignment horizontal="center" vertical="center"/>
    </xf>
    <xf numFmtId="0" fontId="0" fillId="0" borderId="23" xfId="4" applyNumberFormat="1" applyFont="1" applyFill="1" applyBorder="1" applyAlignment="1">
      <alignment horizontal="center" vertical="center"/>
    </xf>
    <xf numFmtId="0" fontId="0" fillId="0" borderId="11" xfId="4" applyNumberFormat="1" applyFont="1" applyFill="1" applyBorder="1" applyAlignment="1">
      <alignment horizontal="center" vertical="center"/>
    </xf>
    <xf numFmtId="0" fontId="0" fillId="0" borderId="22" xfId="4" applyNumberFormat="1" applyFont="1" applyFill="1" applyBorder="1" applyAlignment="1">
      <alignment horizontal="center" vertical="center"/>
    </xf>
    <xf numFmtId="178" fontId="0" fillId="0" borderId="20" xfId="4" applyNumberFormat="1" applyFont="1" applyFill="1" applyBorder="1" applyAlignment="1">
      <alignment horizontal="right" vertical="center"/>
    </xf>
    <xf numFmtId="178" fontId="0" fillId="0" borderId="2" xfId="4" applyNumberFormat="1" applyFont="1" applyFill="1" applyBorder="1" applyAlignment="1">
      <alignment horizontal="right" vertical="center"/>
    </xf>
    <xf numFmtId="3" fontId="0" fillId="0" borderId="12" xfId="6" applyNumberFormat="1" applyFont="1" applyFill="1" applyBorder="1" applyAlignment="1">
      <alignment horizontal="center" vertical="center"/>
    </xf>
    <xf numFmtId="3" fontId="0" fillId="0" borderId="0" xfId="6" applyNumberFormat="1" applyFont="1" applyFill="1" applyBorder="1" applyAlignment="1">
      <alignment horizontal="center" vertical="center"/>
    </xf>
    <xf numFmtId="180" fontId="0" fillId="0" borderId="3" xfId="6" applyNumberFormat="1" applyFont="1" applyFill="1" applyBorder="1" applyAlignment="1">
      <alignment horizontal="right" vertical="center" wrapText="1" indent="1"/>
    </xf>
    <xf numFmtId="181" fontId="0" fillId="0" borderId="3" xfId="3" applyNumberFormat="1" applyFont="1" applyFill="1" applyBorder="1" applyAlignment="1">
      <alignment horizontal="right" vertical="center" indent="1"/>
    </xf>
    <xf numFmtId="3" fontId="0" fillId="0" borderId="3" xfId="6" applyNumberFormat="1" applyFont="1" applyFill="1" applyBorder="1" applyAlignment="1">
      <alignment horizontal="right" vertical="center" indent="1"/>
    </xf>
    <xf numFmtId="0" fontId="0" fillId="0" borderId="2" xfId="6" quotePrefix="1" applyNumberFormat="1" applyFont="1" applyFill="1" applyBorder="1" applyAlignment="1">
      <alignment horizontal="left" vertical="center" wrapText="1"/>
    </xf>
    <xf numFmtId="3" fontId="0" fillId="0" borderId="12" xfId="6" applyNumberFormat="1" applyFont="1" applyFill="1" applyBorder="1" applyAlignment="1">
      <alignment horizontal="right" vertical="center" indent="1"/>
    </xf>
    <xf numFmtId="3" fontId="0" fillId="0" borderId="0" xfId="6" applyNumberFormat="1" applyFont="1" applyFill="1" applyBorder="1" applyAlignment="1">
      <alignment horizontal="right" vertical="center" indent="1"/>
    </xf>
    <xf numFmtId="181" fontId="0" fillId="0" borderId="30" xfId="3" applyNumberFormat="1" applyFont="1" applyFill="1" applyBorder="1" applyAlignment="1">
      <alignment horizontal="right" vertical="center" indent="1"/>
    </xf>
    <xf numFmtId="181" fontId="0" fillId="0" borderId="0" xfId="3" applyNumberFormat="1" applyFont="1" applyFill="1" applyBorder="1" applyAlignment="1">
      <alignment horizontal="right" vertical="center" indent="1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10" xfId="6" applyNumberFormat="1" applyFont="1" applyFill="1" applyBorder="1" applyAlignment="1">
      <alignment horizontal="center" vertical="center"/>
    </xf>
    <xf numFmtId="3" fontId="0" fillId="0" borderId="27" xfId="6" applyNumberFormat="1" applyFont="1" applyFill="1" applyBorder="1" applyAlignment="1">
      <alignment horizontal="center" vertical="center"/>
    </xf>
    <xf numFmtId="3" fontId="0" fillId="0" borderId="25" xfId="6" applyNumberFormat="1" applyFont="1" applyFill="1" applyBorder="1" applyAlignment="1">
      <alignment horizontal="center" vertical="center"/>
    </xf>
    <xf numFmtId="3" fontId="0" fillId="0" borderId="24" xfId="6" applyNumberFormat="1" applyFont="1" applyFill="1" applyBorder="1" applyAlignment="1">
      <alignment horizontal="center" vertical="center"/>
    </xf>
    <xf numFmtId="3" fontId="0" fillId="0" borderId="26" xfId="6" applyNumberFormat="1" applyFont="1" applyFill="1" applyBorder="1" applyAlignment="1">
      <alignment horizontal="center" vertical="center"/>
    </xf>
    <xf numFmtId="3" fontId="0" fillId="0" borderId="31" xfId="6" applyNumberFormat="1" applyFont="1" applyFill="1" applyBorder="1" applyAlignment="1">
      <alignment horizontal="center" vertical="center"/>
    </xf>
    <xf numFmtId="3" fontId="0" fillId="0" borderId="29" xfId="6" applyNumberFormat="1" applyFont="1" applyFill="1" applyBorder="1" applyAlignment="1">
      <alignment horizontal="center" vertical="center"/>
    </xf>
    <xf numFmtId="3" fontId="0" fillId="0" borderId="28" xfId="6" applyNumberFormat="1" applyFont="1" applyFill="1" applyBorder="1" applyAlignment="1">
      <alignment horizontal="center" vertical="center"/>
    </xf>
    <xf numFmtId="3" fontId="0" fillId="0" borderId="30" xfId="6" applyNumberFormat="1" applyFont="1" applyFill="1" applyBorder="1" applyAlignment="1">
      <alignment horizontal="center" vertical="center"/>
    </xf>
    <xf numFmtId="180" fontId="0" fillId="0" borderId="0" xfId="6" applyNumberFormat="1" applyFont="1" applyFill="1" applyBorder="1" applyAlignment="1">
      <alignment horizontal="right" vertical="center" wrapText="1" indent="1"/>
    </xf>
    <xf numFmtId="182" fontId="0" fillId="0" borderId="0" xfId="6" applyNumberFormat="1" applyFont="1" applyFill="1" applyBorder="1" applyAlignment="1">
      <alignment horizontal="right" vertical="center" wrapText="1" indent="1"/>
    </xf>
    <xf numFmtId="3" fontId="0" fillId="0" borderId="30" xfId="6" applyNumberFormat="1" applyFont="1" applyFill="1" applyBorder="1" applyAlignment="1">
      <alignment horizontal="right" vertical="center" indent="1"/>
    </xf>
    <xf numFmtId="0" fontId="0" fillId="0" borderId="6" xfId="6" applyNumberFormat="1" applyFont="1" applyFill="1" applyBorder="1" applyAlignment="1">
      <alignment horizontal="center" vertical="center"/>
    </xf>
    <xf numFmtId="0" fontId="0" fillId="0" borderId="4" xfId="6" applyNumberFormat="1" applyFont="1" applyFill="1" applyBorder="1" applyAlignment="1">
      <alignment horizontal="center" vertical="center"/>
    </xf>
    <xf numFmtId="0" fontId="0" fillId="0" borderId="32" xfId="6" quotePrefix="1" applyNumberFormat="1" applyFont="1" applyFill="1" applyBorder="1" applyAlignment="1">
      <alignment horizontal="center" vertical="center"/>
    </xf>
    <xf numFmtId="0" fontId="0" fillId="0" borderId="9" xfId="6" applyNumberFormat="1" applyFont="1" applyFill="1" applyBorder="1" applyAlignment="1">
      <alignment horizontal="center" vertical="center"/>
    </xf>
    <xf numFmtId="0" fontId="0" fillId="0" borderId="7" xfId="6" applyNumberFormat="1" applyFont="1" applyFill="1" applyBorder="1" applyAlignment="1">
      <alignment horizontal="center" vertical="center"/>
    </xf>
    <xf numFmtId="181" fontId="0" fillId="0" borderId="2" xfId="3" applyNumberFormat="1" applyFont="1" applyFill="1" applyBorder="1" applyAlignment="1">
      <alignment horizontal="right" vertical="center" indent="1"/>
    </xf>
    <xf numFmtId="38" fontId="0" fillId="0" borderId="0" xfId="3" applyFont="1" applyFill="1" applyBorder="1" applyAlignment="1">
      <alignment horizontal="right" vertical="center" indent="1"/>
    </xf>
    <xf numFmtId="3" fontId="0" fillId="0" borderId="20" xfId="6" applyNumberFormat="1" applyFont="1" applyFill="1" applyBorder="1" applyAlignment="1">
      <alignment horizontal="right" vertical="center" indent="1"/>
    </xf>
    <xf numFmtId="3" fontId="0" fillId="0" borderId="2" xfId="6" applyNumberFormat="1" applyFont="1" applyFill="1" applyBorder="1" applyAlignment="1">
      <alignment horizontal="right" vertical="center" indent="1"/>
    </xf>
    <xf numFmtId="38" fontId="0" fillId="0" borderId="2" xfId="3" applyFont="1" applyFill="1" applyBorder="1" applyAlignment="1">
      <alignment horizontal="right" vertical="center" indent="1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20" xfId="6" applyNumberFormat="1" applyFont="1" applyFill="1" applyBorder="1" applyAlignment="1">
      <alignment horizontal="center" vertical="center"/>
    </xf>
    <xf numFmtId="0" fontId="0" fillId="0" borderId="2" xfId="6" applyNumberFormat="1" applyFont="1" applyFill="1" applyBorder="1" applyAlignment="1">
      <alignment horizontal="center" vertical="center"/>
    </xf>
    <xf numFmtId="0" fontId="0" fillId="0" borderId="11" xfId="6" applyNumberFormat="1" applyFont="1" applyFill="1" applyBorder="1" applyAlignment="1">
      <alignment horizontal="center" vertical="center"/>
    </xf>
    <xf numFmtId="0" fontId="0" fillId="0" borderId="3" xfId="6" applyNumberFormat="1" applyFont="1" applyFill="1" applyBorder="1" applyAlignment="1">
      <alignment horizontal="center" vertical="center"/>
    </xf>
    <xf numFmtId="0" fontId="0" fillId="0" borderId="13" xfId="6" applyNumberFormat="1" applyFont="1" applyFill="1" applyBorder="1" applyAlignment="1">
      <alignment horizontal="center" vertical="center"/>
    </xf>
    <xf numFmtId="0" fontId="0" fillId="0" borderId="33" xfId="6" applyNumberFormat="1" applyFont="1" applyFill="1" applyBorder="1" applyAlignment="1">
      <alignment horizontal="center" vertical="center"/>
    </xf>
    <xf numFmtId="0" fontId="0" fillId="0" borderId="17" xfId="6" applyNumberFormat="1" applyFont="1" applyFill="1" applyBorder="1" applyAlignment="1">
      <alignment horizontal="center" vertical="center"/>
    </xf>
    <xf numFmtId="0" fontId="0" fillId="0" borderId="16" xfId="6" applyNumberFormat="1" applyFont="1" applyFill="1" applyBorder="1" applyAlignment="1">
      <alignment horizontal="center" vertical="center"/>
    </xf>
    <xf numFmtId="0" fontId="0" fillId="0" borderId="13" xfId="6" applyNumberFormat="1" applyFont="1" applyFill="1" applyBorder="1" applyAlignment="1">
      <alignment horizontal="center" vertical="center" wrapText="1"/>
    </xf>
    <xf numFmtId="0" fontId="0" fillId="0" borderId="33" xfId="6" applyNumberFormat="1" applyFont="1" applyFill="1" applyBorder="1" applyAlignment="1">
      <alignment horizontal="center" vertical="center" wrapText="1"/>
    </xf>
    <xf numFmtId="0" fontId="0" fillId="0" borderId="15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vertical="center"/>
    </xf>
    <xf numFmtId="180" fontId="0" fillId="0" borderId="2" xfId="6" applyNumberFormat="1" applyFont="1" applyFill="1" applyBorder="1" applyAlignment="1">
      <alignment horizontal="right" vertical="center" wrapText="1" indent="1"/>
    </xf>
  </cellXfs>
  <cellStyles count="9">
    <cellStyle name="桁区切り 2" xfId="3"/>
    <cellStyle name="標準" xfId="0" builtinId="0"/>
    <cellStyle name="標準 2" xfId="1"/>
    <cellStyle name="標準 3" xfId="2"/>
    <cellStyle name="標準 4" xfId="4"/>
    <cellStyle name="標準 5" xfId="5"/>
    <cellStyle name="標準 6" xfId="6"/>
    <cellStyle name="標準 7" xfId="7"/>
    <cellStyle name="標準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view="pageBreakPreview" zoomScaleNormal="100" zoomScaleSheetLayoutView="100" workbookViewId="0">
      <selection activeCell="G1" sqref="G1"/>
    </sheetView>
  </sheetViews>
  <sheetFormatPr defaultColWidth="7.5546875" defaultRowHeight="18.75" customHeight="1"/>
  <cols>
    <col min="1" max="1" width="19.6640625" style="2" customWidth="1"/>
    <col min="2" max="6" width="15.33203125" style="2" customWidth="1"/>
    <col min="7" max="16384" width="7.5546875" style="1"/>
  </cols>
  <sheetData>
    <row r="1" spans="1:6" ht="18.75" customHeight="1">
      <c r="A1" s="28" t="s">
        <v>35</v>
      </c>
      <c r="B1" s="18"/>
      <c r="C1" s="18"/>
      <c r="D1" s="18"/>
      <c r="E1" s="18"/>
      <c r="F1" s="18"/>
    </row>
    <row r="2" spans="1:6" ht="18.75" customHeight="1" thickBot="1">
      <c r="B2" s="3"/>
      <c r="C2" s="3"/>
      <c r="D2" s="3"/>
      <c r="E2" s="3"/>
      <c r="F2" s="3" t="s">
        <v>20</v>
      </c>
    </row>
    <row r="3" spans="1:6" ht="18.75" customHeight="1" thickBot="1">
      <c r="A3" s="17" t="s">
        <v>34</v>
      </c>
      <c r="B3" s="27" t="s">
        <v>18</v>
      </c>
      <c r="C3" s="15" t="s">
        <v>17</v>
      </c>
      <c r="D3" s="14" t="s">
        <v>16</v>
      </c>
      <c r="E3" s="14" t="s">
        <v>15</v>
      </c>
      <c r="F3" s="14" t="s">
        <v>148</v>
      </c>
    </row>
    <row r="4" spans="1:6" ht="18.75" customHeight="1">
      <c r="A4" s="13" t="s">
        <v>14</v>
      </c>
      <c r="B4" s="11">
        <v>43934</v>
      </c>
      <c r="C4" s="11">
        <v>43951</v>
      </c>
      <c r="D4" s="11">
        <v>43710</v>
      </c>
      <c r="E4" s="26">
        <v>43676</v>
      </c>
      <c r="F4" s="26">
        <f>SUM(F5+F11+F15)</f>
        <v>43574</v>
      </c>
    </row>
    <row r="5" spans="1:6" ht="18.75" customHeight="1">
      <c r="A5" s="9" t="s">
        <v>33</v>
      </c>
      <c r="B5" s="7">
        <v>10304</v>
      </c>
      <c r="C5" s="7">
        <v>10341</v>
      </c>
      <c r="D5" s="7">
        <v>10261</v>
      </c>
      <c r="E5" s="7">
        <v>10236</v>
      </c>
      <c r="F5" s="7">
        <f>SUM(F6:F9)</f>
        <v>10238</v>
      </c>
    </row>
    <row r="6" spans="1:6" ht="18.75" customHeight="1">
      <c r="A6" s="9" t="s">
        <v>28</v>
      </c>
      <c r="B6" s="7">
        <v>1955</v>
      </c>
      <c r="C6" s="7">
        <v>2017</v>
      </c>
      <c r="D6" s="7">
        <v>2032</v>
      </c>
      <c r="E6" s="7">
        <v>2030</v>
      </c>
      <c r="F6" s="7">
        <v>2057</v>
      </c>
    </row>
    <row r="7" spans="1:6" ht="18.75" customHeight="1">
      <c r="A7" s="9" t="s">
        <v>27</v>
      </c>
      <c r="B7" s="7">
        <v>1877</v>
      </c>
      <c r="C7" s="7">
        <v>1879</v>
      </c>
      <c r="D7" s="7">
        <v>1850</v>
      </c>
      <c r="E7" s="7">
        <v>1847</v>
      </c>
      <c r="F7" s="7">
        <v>1843</v>
      </c>
    </row>
    <row r="8" spans="1:6" ht="18.75" customHeight="1">
      <c r="A8" s="9" t="s">
        <v>32</v>
      </c>
      <c r="B8" s="7">
        <v>162</v>
      </c>
      <c r="C8" s="7">
        <v>163</v>
      </c>
      <c r="D8" s="7">
        <v>155</v>
      </c>
      <c r="E8" s="7">
        <v>153</v>
      </c>
      <c r="F8" s="7">
        <v>156</v>
      </c>
    </row>
    <row r="9" spans="1:6" ht="18.75" customHeight="1">
      <c r="A9" s="9" t="s">
        <v>31</v>
      </c>
      <c r="B9" s="7">
        <v>6310</v>
      </c>
      <c r="C9" s="7">
        <v>6282</v>
      </c>
      <c r="D9" s="7">
        <v>6224</v>
      </c>
      <c r="E9" s="7">
        <v>6206</v>
      </c>
      <c r="F9" s="7">
        <v>6182</v>
      </c>
    </row>
    <row r="10" spans="1:6" ht="18.75" customHeight="1">
      <c r="A10" s="9" t="s">
        <v>30</v>
      </c>
      <c r="B10" s="7">
        <v>104</v>
      </c>
      <c r="C10" s="7">
        <v>97</v>
      </c>
      <c r="D10" s="7">
        <v>96</v>
      </c>
      <c r="E10" s="7">
        <v>93</v>
      </c>
      <c r="F10" s="7">
        <v>83</v>
      </c>
    </row>
    <row r="11" spans="1:6" ht="18.75" customHeight="1">
      <c r="A11" s="9" t="s">
        <v>29</v>
      </c>
      <c r="B11" s="7">
        <v>32111</v>
      </c>
      <c r="C11" s="7">
        <v>32065</v>
      </c>
      <c r="D11" s="7">
        <v>31897</v>
      </c>
      <c r="E11" s="7">
        <v>31860</v>
      </c>
      <c r="F11" s="7">
        <f>SUM(F12:F14)</f>
        <v>31856</v>
      </c>
    </row>
    <row r="12" spans="1:6" ht="18.75" customHeight="1">
      <c r="A12" s="9" t="s">
        <v>28</v>
      </c>
      <c r="B12" s="7">
        <v>8284</v>
      </c>
      <c r="C12" s="7">
        <v>8517</v>
      </c>
      <c r="D12" s="7">
        <v>8646</v>
      </c>
      <c r="E12" s="7">
        <v>8755</v>
      </c>
      <c r="F12" s="7">
        <v>8942</v>
      </c>
    </row>
    <row r="13" spans="1:6" ht="18.75" customHeight="1">
      <c r="A13" s="9" t="s">
        <v>27</v>
      </c>
      <c r="B13" s="7">
        <v>8823</v>
      </c>
      <c r="C13" s="7">
        <v>8606</v>
      </c>
      <c r="D13" s="7">
        <v>8384</v>
      </c>
      <c r="E13" s="7">
        <v>8188</v>
      </c>
      <c r="F13" s="7">
        <v>7943</v>
      </c>
    </row>
    <row r="14" spans="1:6" ht="18.75" customHeight="1">
      <c r="A14" s="9" t="s">
        <v>26</v>
      </c>
      <c r="B14" s="7">
        <v>15004</v>
      </c>
      <c r="C14" s="7">
        <v>14942</v>
      </c>
      <c r="D14" s="7">
        <v>14867</v>
      </c>
      <c r="E14" s="7">
        <v>14917</v>
      </c>
      <c r="F14" s="7">
        <v>14971</v>
      </c>
    </row>
    <row r="15" spans="1:6" ht="18.75" customHeight="1">
      <c r="A15" s="9" t="s">
        <v>25</v>
      </c>
      <c r="B15" s="7">
        <v>1415</v>
      </c>
      <c r="C15" s="7">
        <v>1448</v>
      </c>
      <c r="D15" s="7">
        <v>1456</v>
      </c>
      <c r="E15" s="7">
        <v>1487</v>
      </c>
      <c r="F15" s="7">
        <f>SUM(F16:F17)</f>
        <v>1480</v>
      </c>
    </row>
    <row r="16" spans="1:6" ht="18.75" customHeight="1">
      <c r="A16" s="9" t="s">
        <v>24</v>
      </c>
      <c r="B16" s="7">
        <v>1210</v>
      </c>
      <c r="C16" s="7">
        <v>1243</v>
      </c>
      <c r="D16" s="7">
        <v>1256</v>
      </c>
      <c r="E16" s="7">
        <v>1288</v>
      </c>
      <c r="F16" s="7">
        <v>1285</v>
      </c>
    </row>
    <row r="17" spans="1:6" ht="18.75" customHeight="1" thickBot="1">
      <c r="A17" s="6" t="s">
        <v>23</v>
      </c>
      <c r="B17" s="5">
        <v>205</v>
      </c>
      <c r="C17" s="5">
        <v>205</v>
      </c>
      <c r="D17" s="5">
        <v>200</v>
      </c>
      <c r="E17" s="5">
        <v>199</v>
      </c>
      <c r="F17" s="5">
        <v>195</v>
      </c>
    </row>
    <row r="18" spans="1:6" ht="18.75" customHeight="1">
      <c r="A18" s="25" t="s">
        <v>22</v>
      </c>
      <c r="B18" s="4"/>
      <c r="C18" s="4"/>
      <c r="D18" s="4"/>
      <c r="E18" s="4"/>
      <c r="F18" s="24"/>
    </row>
    <row r="19" spans="1:6" s="20" customFormat="1" ht="18" customHeight="1">
      <c r="A19" s="23" t="s">
        <v>167</v>
      </c>
      <c r="B19" s="22"/>
      <c r="C19" s="22"/>
      <c r="D19" s="22"/>
      <c r="E19" s="22"/>
      <c r="F19" s="21"/>
    </row>
    <row r="20" spans="1:6" ht="18.75" customHeight="1">
      <c r="B20" s="4"/>
      <c r="C20" s="4"/>
      <c r="D20" s="4"/>
      <c r="E20" s="4"/>
      <c r="F20" s="3"/>
    </row>
    <row r="21" spans="1:6" ht="18.75" customHeight="1">
      <c r="B21" s="4"/>
      <c r="C21" s="4"/>
      <c r="D21" s="4"/>
      <c r="E21" s="4"/>
      <c r="F21" s="3"/>
    </row>
    <row r="23" spans="1:6" ht="18.75" customHeight="1">
      <c r="A23" s="19" t="s">
        <v>21</v>
      </c>
      <c r="B23" s="18"/>
      <c r="C23" s="18"/>
      <c r="D23" s="18"/>
      <c r="E23" s="18"/>
      <c r="F23" s="18"/>
    </row>
    <row r="24" spans="1:6" ht="18.75" customHeight="1" thickBot="1">
      <c r="B24" s="3"/>
      <c r="C24" s="3"/>
      <c r="D24" s="3"/>
      <c r="E24" s="3"/>
      <c r="F24" s="3" t="s">
        <v>20</v>
      </c>
    </row>
    <row r="25" spans="1:6" ht="18.75" customHeight="1" thickBot="1">
      <c r="A25" s="17" t="s">
        <v>19</v>
      </c>
      <c r="B25" s="16" t="s">
        <v>18</v>
      </c>
      <c r="C25" s="15" t="s">
        <v>17</v>
      </c>
      <c r="D25" s="14" t="s">
        <v>16</v>
      </c>
      <c r="E25" s="14" t="s">
        <v>15</v>
      </c>
      <c r="F25" s="14" t="s">
        <v>148</v>
      </c>
    </row>
    <row r="26" spans="1:6" ht="18.75" customHeight="1">
      <c r="A26" s="13" t="s">
        <v>14</v>
      </c>
      <c r="B26" s="11">
        <v>26612</v>
      </c>
      <c r="C26" s="11">
        <v>26567</v>
      </c>
      <c r="D26" s="12">
        <v>26377</v>
      </c>
      <c r="E26" s="11">
        <v>26348</v>
      </c>
      <c r="F26" s="11">
        <f>SUM(F27+F33+F38+F39)</f>
        <v>26389</v>
      </c>
    </row>
    <row r="27" spans="1:6" ht="18.75" customHeight="1">
      <c r="A27" s="9" t="s">
        <v>13</v>
      </c>
      <c r="B27" s="7">
        <v>3886</v>
      </c>
      <c r="C27" s="7">
        <v>3770</v>
      </c>
      <c r="D27" s="7">
        <v>3626</v>
      </c>
      <c r="E27" s="140">
        <v>3538</v>
      </c>
      <c r="F27" s="7">
        <f>SUM(F28:F32)</f>
        <v>3440</v>
      </c>
    </row>
    <row r="28" spans="1:6" ht="18.75" customHeight="1">
      <c r="A28" s="9" t="s">
        <v>12</v>
      </c>
      <c r="B28" s="7">
        <v>2805</v>
      </c>
      <c r="C28" s="7">
        <v>2695</v>
      </c>
      <c r="D28" s="7">
        <v>2554</v>
      </c>
      <c r="E28" s="140">
        <v>2473</v>
      </c>
      <c r="F28" s="7">
        <v>2329</v>
      </c>
    </row>
    <row r="29" spans="1:6" ht="12">
      <c r="A29" s="139" t="s">
        <v>163</v>
      </c>
      <c r="B29" s="162" t="s">
        <v>165</v>
      </c>
      <c r="C29" s="162" t="s">
        <v>165</v>
      </c>
      <c r="D29" s="162" t="s">
        <v>165</v>
      </c>
      <c r="E29" s="162" t="s">
        <v>165</v>
      </c>
      <c r="F29" s="162" t="s">
        <v>164</v>
      </c>
    </row>
    <row r="30" spans="1:6" ht="18.75" customHeight="1">
      <c r="A30" s="9" t="s">
        <v>11</v>
      </c>
      <c r="B30" s="7">
        <v>392</v>
      </c>
      <c r="C30" s="7">
        <v>365</v>
      </c>
      <c r="D30" s="7">
        <v>344</v>
      </c>
      <c r="E30" s="140">
        <v>330</v>
      </c>
      <c r="F30" s="7">
        <v>323</v>
      </c>
    </row>
    <row r="31" spans="1:6" ht="18.75" customHeight="1">
      <c r="A31" s="9" t="s">
        <v>10</v>
      </c>
      <c r="B31" s="7">
        <v>639</v>
      </c>
      <c r="C31" s="7">
        <v>655</v>
      </c>
      <c r="D31" s="7">
        <v>673</v>
      </c>
      <c r="E31" s="140">
        <v>683</v>
      </c>
      <c r="F31" s="7">
        <v>736</v>
      </c>
    </row>
    <row r="32" spans="1:6" ht="18.75" customHeight="1">
      <c r="A32" s="9" t="s">
        <v>9</v>
      </c>
      <c r="B32" s="7">
        <v>50</v>
      </c>
      <c r="C32" s="7">
        <v>55</v>
      </c>
      <c r="D32" s="7">
        <v>55</v>
      </c>
      <c r="E32" s="140">
        <v>52</v>
      </c>
      <c r="F32" s="7">
        <v>52</v>
      </c>
    </row>
    <row r="33" spans="1:8" ht="18.75" customHeight="1">
      <c r="A33" s="9" t="s">
        <v>8</v>
      </c>
      <c r="B33" s="7">
        <v>21684</v>
      </c>
      <c r="C33" s="7">
        <v>21632</v>
      </c>
      <c r="D33" s="7">
        <v>21512</v>
      </c>
      <c r="E33" s="140">
        <v>21540</v>
      </c>
      <c r="F33" s="7">
        <f>SUM(F34:F37)</f>
        <v>21600</v>
      </c>
    </row>
    <row r="34" spans="1:8" ht="18.75" customHeight="1">
      <c r="A34" s="9" t="s">
        <v>7</v>
      </c>
      <c r="B34" s="7">
        <v>581</v>
      </c>
      <c r="C34" s="7">
        <v>611</v>
      </c>
      <c r="D34" s="7">
        <v>619</v>
      </c>
      <c r="E34" s="140">
        <v>610</v>
      </c>
      <c r="F34" s="7">
        <v>633</v>
      </c>
    </row>
    <row r="35" spans="1:8" ht="18.75" customHeight="1">
      <c r="A35" s="9" t="s">
        <v>6</v>
      </c>
      <c r="B35" s="10" t="s">
        <v>5</v>
      </c>
      <c r="C35" s="10">
        <v>1</v>
      </c>
      <c r="D35" s="10">
        <v>1</v>
      </c>
      <c r="E35" s="10">
        <v>1</v>
      </c>
      <c r="F35" s="10">
        <v>1</v>
      </c>
    </row>
    <row r="36" spans="1:8" ht="18.75" customHeight="1">
      <c r="A36" s="9" t="s">
        <v>4</v>
      </c>
      <c r="B36" s="7">
        <v>6149</v>
      </c>
      <c r="C36" s="7">
        <v>6134</v>
      </c>
      <c r="D36" s="7">
        <v>6080</v>
      </c>
      <c r="E36" s="7">
        <v>6067</v>
      </c>
      <c r="F36" s="7">
        <v>6056</v>
      </c>
    </row>
    <row r="37" spans="1:8" ht="18.75" customHeight="1">
      <c r="A37" s="9" t="s">
        <v>3</v>
      </c>
      <c r="B37" s="7">
        <v>14954</v>
      </c>
      <c r="C37" s="7">
        <v>14886</v>
      </c>
      <c r="D37" s="7">
        <v>14812</v>
      </c>
      <c r="E37" s="7">
        <v>14862</v>
      </c>
      <c r="F37" s="7">
        <v>14910</v>
      </c>
    </row>
    <row r="38" spans="1:8" ht="18.75" customHeight="1">
      <c r="A38" s="8" t="s">
        <v>2</v>
      </c>
      <c r="B38" s="7">
        <v>325</v>
      </c>
      <c r="C38" s="7">
        <v>410</v>
      </c>
      <c r="D38" s="7">
        <v>423</v>
      </c>
      <c r="E38" s="7">
        <v>441</v>
      </c>
      <c r="F38" s="7">
        <v>475</v>
      </c>
    </row>
    <row r="39" spans="1:8" ht="18.75" customHeight="1" thickBot="1">
      <c r="A39" s="6" t="s">
        <v>1</v>
      </c>
      <c r="B39" s="5">
        <v>717</v>
      </c>
      <c r="C39" s="5">
        <v>755</v>
      </c>
      <c r="D39" s="5">
        <v>816</v>
      </c>
      <c r="E39" s="5">
        <v>829</v>
      </c>
      <c r="F39" s="5">
        <v>874</v>
      </c>
    </row>
    <row r="40" spans="1:8" s="160" customFormat="1" ht="15.9" customHeight="1">
      <c r="A40" s="163" t="s">
        <v>166</v>
      </c>
      <c r="B40" s="159"/>
      <c r="C40" s="159"/>
      <c r="D40" s="159"/>
      <c r="H40" s="161"/>
    </row>
    <row r="41" spans="1:8" ht="18.75" customHeight="1">
      <c r="A41" s="138" t="s">
        <v>0</v>
      </c>
    </row>
  </sheetData>
  <phoneticPr fontId="4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 xml:space="preserve">&amp;L&amp;"ＭＳ ゴシック,斜体"&amp;9 84　運輸・通信 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15.75" customHeight="1"/>
  <cols>
    <col min="1" max="1" width="16.6640625" style="30" customWidth="1"/>
    <col min="2" max="2" width="13.6640625" style="30" customWidth="1"/>
    <col min="3" max="3" width="13.6640625" style="29" customWidth="1"/>
    <col min="4" max="6" width="13.6640625" style="30" customWidth="1"/>
    <col min="7" max="7" width="13.6640625" style="29" customWidth="1"/>
    <col min="8" max="8" width="12.44140625" style="29" customWidth="1"/>
    <col min="9" max="244" width="7.5546875" style="29" customWidth="1"/>
    <col min="245" max="16384" width="7.5546875" style="29"/>
  </cols>
  <sheetData>
    <row r="1" spans="1:8" ht="15.75" customHeight="1">
      <c r="A1" s="49" t="s">
        <v>70</v>
      </c>
      <c r="B1" s="48"/>
      <c r="C1" s="48"/>
      <c r="D1" s="48"/>
      <c r="E1" s="48"/>
      <c r="F1" s="48"/>
    </row>
    <row r="2" spans="1:8" ht="15.75" customHeight="1" thickBot="1">
      <c r="A2" s="29"/>
      <c r="B2" s="32"/>
      <c r="C2" s="32"/>
      <c r="D2" s="32"/>
      <c r="E2" s="32"/>
      <c r="G2" s="32" t="s">
        <v>69</v>
      </c>
    </row>
    <row r="3" spans="1:8" ht="15.75" customHeight="1">
      <c r="A3" s="172" t="s">
        <v>68</v>
      </c>
      <c r="B3" s="173"/>
      <c r="C3" s="164" t="s">
        <v>67</v>
      </c>
      <c r="D3" s="165"/>
      <c r="E3" s="166"/>
      <c r="F3" s="167" t="s">
        <v>66</v>
      </c>
      <c r="G3" s="165"/>
    </row>
    <row r="4" spans="1:8" ht="15.75" customHeight="1" thickBot="1">
      <c r="A4" s="174" t="s">
        <v>65</v>
      </c>
      <c r="B4" s="175"/>
      <c r="C4" s="59" t="s">
        <v>50</v>
      </c>
      <c r="D4" s="46" t="s">
        <v>63</v>
      </c>
      <c r="E4" s="46" t="s">
        <v>64</v>
      </c>
      <c r="F4" s="46" t="s">
        <v>63</v>
      </c>
      <c r="G4" s="45" t="s">
        <v>62</v>
      </c>
    </row>
    <row r="5" spans="1:8" ht="15.75" customHeight="1">
      <c r="A5" s="176" t="s">
        <v>61</v>
      </c>
      <c r="B5" s="177"/>
      <c r="C5" s="58"/>
      <c r="D5" s="57"/>
      <c r="E5" s="56"/>
      <c r="F5" s="56"/>
      <c r="G5" s="56"/>
    </row>
    <row r="6" spans="1:8" ht="15.75" customHeight="1">
      <c r="A6" s="168" t="s">
        <v>149</v>
      </c>
      <c r="B6" s="169"/>
      <c r="C6" s="55">
        <v>2081960</v>
      </c>
      <c r="D6" s="54">
        <v>750440</v>
      </c>
      <c r="E6" s="54">
        <v>1331520</v>
      </c>
      <c r="F6" s="54">
        <v>2056</v>
      </c>
      <c r="G6" s="54">
        <v>3648</v>
      </c>
    </row>
    <row r="7" spans="1:8" ht="15.75" customHeight="1">
      <c r="A7" s="168" t="s">
        <v>57</v>
      </c>
      <c r="B7" s="169"/>
      <c r="C7" s="55">
        <v>2073930</v>
      </c>
      <c r="D7" s="54">
        <v>719780</v>
      </c>
      <c r="E7" s="54">
        <v>1354150</v>
      </c>
      <c r="F7" s="54">
        <v>1972</v>
      </c>
      <c r="G7" s="54">
        <v>3710</v>
      </c>
    </row>
    <row r="8" spans="1:8" ht="15.75" customHeight="1">
      <c r="A8" s="168" t="s">
        <v>56</v>
      </c>
      <c r="B8" s="169"/>
      <c r="C8" s="55">
        <v>1642135</v>
      </c>
      <c r="D8" s="54">
        <v>374125</v>
      </c>
      <c r="E8" s="54">
        <v>1268010</v>
      </c>
      <c r="F8" s="54">
        <v>1025</v>
      </c>
      <c r="G8" s="54">
        <v>3474</v>
      </c>
    </row>
    <row r="9" spans="1:8" ht="15.75" customHeight="1">
      <c r="A9" s="168" t="s">
        <v>55</v>
      </c>
      <c r="B9" s="178"/>
      <c r="C9" s="55">
        <v>1639945</v>
      </c>
      <c r="D9" s="54">
        <v>424495</v>
      </c>
      <c r="E9" s="54">
        <v>1215450</v>
      </c>
      <c r="F9" s="54">
        <v>1163</v>
      </c>
      <c r="G9" s="54">
        <v>3330</v>
      </c>
      <c r="H9" s="35"/>
    </row>
    <row r="10" spans="1:8" ht="15.75" customHeight="1">
      <c r="A10" s="168" t="s">
        <v>150</v>
      </c>
      <c r="B10" s="178"/>
      <c r="C10" s="55">
        <v>1778280</v>
      </c>
      <c r="D10" s="54">
        <v>560275</v>
      </c>
      <c r="E10" s="54">
        <v>1218005</v>
      </c>
      <c r="F10" s="54">
        <v>1535</v>
      </c>
      <c r="G10" s="54">
        <v>3337</v>
      </c>
      <c r="H10" s="35"/>
    </row>
    <row r="11" spans="1:8" ht="15.75" customHeight="1">
      <c r="A11" s="168" t="s">
        <v>151</v>
      </c>
      <c r="B11" s="178"/>
      <c r="C11" s="55">
        <f>SUM(D11:E11)</f>
        <v>1867332</v>
      </c>
      <c r="D11" s="54">
        <v>620004</v>
      </c>
      <c r="E11" s="54">
        <v>1247328</v>
      </c>
      <c r="F11" s="54">
        <v>1694</v>
      </c>
      <c r="G11" s="54">
        <v>3408</v>
      </c>
      <c r="H11" s="35"/>
    </row>
    <row r="12" spans="1:8" ht="15.75" customHeight="1">
      <c r="A12" s="170" t="s">
        <v>60</v>
      </c>
      <c r="B12" s="171"/>
      <c r="C12" s="55"/>
      <c r="D12" s="54"/>
      <c r="E12" s="54"/>
      <c r="F12" s="54"/>
      <c r="G12" s="54"/>
    </row>
    <row r="13" spans="1:8" ht="15.75" customHeight="1">
      <c r="A13" s="168" t="s">
        <v>149</v>
      </c>
      <c r="B13" s="169"/>
      <c r="C13" s="55">
        <v>1954575</v>
      </c>
      <c r="D13" s="54">
        <v>721240</v>
      </c>
      <c r="E13" s="54">
        <v>1233335</v>
      </c>
      <c r="F13" s="54">
        <v>1976</v>
      </c>
      <c r="G13" s="54">
        <v>3379</v>
      </c>
    </row>
    <row r="14" spans="1:8" ht="15.75" customHeight="1">
      <c r="A14" s="178" t="s">
        <v>57</v>
      </c>
      <c r="B14" s="169"/>
      <c r="C14" s="55">
        <v>1946545</v>
      </c>
      <c r="D14" s="54">
        <v>690580</v>
      </c>
      <c r="E14" s="54">
        <v>1255965</v>
      </c>
      <c r="F14" s="54">
        <v>1892</v>
      </c>
      <c r="G14" s="54">
        <v>3441</v>
      </c>
    </row>
    <row r="15" spans="1:8" ht="15.75" customHeight="1">
      <c r="A15" s="168" t="s">
        <v>56</v>
      </c>
      <c r="B15" s="169"/>
      <c r="C15" s="55">
        <v>1538110</v>
      </c>
      <c r="D15" s="54">
        <v>354780</v>
      </c>
      <c r="E15" s="54">
        <v>1183330</v>
      </c>
      <c r="F15" s="54">
        <v>972</v>
      </c>
      <c r="G15" s="54">
        <v>3242</v>
      </c>
    </row>
    <row r="16" spans="1:8" ht="15.75" customHeight="1">
      <c r="A16" s="168" t="s">
        <v>55</v>
      </c>
      <c r="B16" s="178"/>
      <c r="C16" s="55">
        <v>1534460</v>
      </c>
      <c r="D16" s="54">
        <v>404055</v>
      </c>
      <c r="E16" s="54">
        <v>1130405</v>
      </c>
      <c r="F16" s="54">
        <v>1107</v>
      </c>
      <c r="G16" s="54">
        <v>3097</v>
      </c>
      <c r="H16" s="35"/>
    </row>
    <row r="17" spans="1:8" ht="15.75" customHeight="1">
      <c r="A17" s="168" t="s">
        <v>150</v>
      </c>
      <c r="B17" s="178"/>
      <c r="C17" s="55">
        <v>1666955</v>
      </c>
      <c r="D17" s="54">
        <v>535090</v>
      </c>
      <c r="E17" s="54">
        <v>1131865</v>
      </c>
      <c r="F17" s="54">
        <v>1466</v>
      </c>
      <c r="G17" s="54">
        <v>3101</v>
      </c>
      <c r="H17" s="35"/>
    </row>
    <row r="18" spans="1:8" ht="15.75" customHeight="1">
      <c r="A18" s="168" t="s">
        <v>151</v>
      </c>
      <c r="B18" s="178"/>
      <c r="C18" s="55">
        <f>SUM(D18:E18)</f>
        <v>1757166</v>
      </c>
      <c r="D18" s="54">
        <v>594018</v>
      </c>
      <c r="E18" s="54">
        <v>1163148</v>
      </c>
      <c r="F18" s="54">
        <v>1623</v>
      </c>
      <c r="G18" s="54">
        <v>3178</v>
      </c>
      <c r="H18" s="35"/>
    </row>
    <row r="19" spans="1:8" ht="15.75" customHeight="1">
      <c r="A19" s="170" t="s">
        <v>59</v>
      </c>
      <c r="B19" s="171"/>
      <c r="C19" s="55"/>
      <c r="D19" s="54"/>
      <c r="E19" s="54"/>
      <c r="F19" s="54"/>
      <c r="G19" s="54"/>
    </row>
    <row r="20" spans="1:8" ht="15.75" customHeight="1">
      <c r="A20" s="168" t="s">
        <v>149</v>
      </c>
      <c r="B20" s="169"/>
      <c r="C20" s="55">
        <v>127385</v>
      </c>
      <c r="D20" s="54">
        <v>29200</v>
      </c>
      <c r="E20" s="54">
        <v>98185</v>
      </c>
      <c r="F20" s="54">
        <v>80</v>
      </c>
      <c r="G20" s="54">
        <v>269</v>
      </c>
    </row>
    <row r="21" spans="1:8" ht="15.75" customHeight="1">
      <c r="A21" s="178" t="s">
        <v>57</v>
      </c>
      <c r="B21" s="169"/>
      <c r="C21" s="55">
        <v>127385</v>
      </c>
      <c r="D21" s="54">
        <v>29200</v>
      </c>
      <c r="E21" s="54">
        <v>98185</v>
      </c>
      <c r="F21" s="54">
        <v>80</v>
      </c>
      <c r="G21" s="54">
        <v>269</v>
      </c>
    </row>
    <row r="22" spans="1:8" ht="15.75" customHeight="1">
      <c r="A22" s="168" t="s">
        <v>56</v>
      </c>
      <c r="B22" s="169"/>
      <c r="C22" s="55">
        <v>104025</v>
      </c>
      <c r="D22" s="54">
        <v>19345</v>
      </c>
      <c r="E22" s="54">
        <v>84680</v>
      </c>
      <c r="F22" s="54">
        <v>53</v>
      </c>
      <c r="G22" s="54">
        <v>232</v>
      </c>
    </row>
    <row r="23" spans="1:8" ht="15.75" customHeight="1">
      <c r="A23" s="168" t="s">
        <v>55</v>
      </c>
      <c r="B23" s="178"/>
      <c r="C23" s="55">
        <v>105485</v>
      </c>
      <c r="D23" s="54">
        <v>20440</v>
      </c>
      <c r="E23" s="54">
        <v>85045</v>
      </c>
      <c r="F23" s="54">
        <v>56</v>
      </c>
      <c r="G23" s="54">
        <v>233</v>
      </c>
    </row>
    <row r="24" spans="1:8" ht="15.75" customHeight="1">
      <c r="A24" s="168" t="s">
        <v>150</v>
      </c>
      <c r="B24" s="178"/>
      <c r="C24" s="55">
        <v>111325</v>
      </c>
      <c r="D24" s="54">
        <v>25185</v>
      </c>
      <c r="E24" s="54">
        <v>86140</v>
      </c>
      <c r="F24" s="54">
        <v>69</v>
      </c>
      <c r="G24" s="54">
        <v>236</v>
      </c>
      <c r="H24" s="35"/>
    </row>
    <row r="25" spans="1:8" ht="15.75" customHeight="1" thickBot="1">
      <c r="A25" s="180" t="s">
        <v>151</v>
      </c>
      <c r="B25" s="181"/>
      <c r="C25" s="53">
        <f>SUM(D25:E25)</f>
        <v>110166</v>
      </c>
      <c r="D25" s="158">
        <v>25986</v>
      </c>
      <c r="E25" s="158">
        <v>84180</v>
      </c>
      <c r="F25" s="158">
        <v>71</v>
      </c>
      <c r="G25" s="158">
        <v>230</v>
      </c>
      <c r="H25" s="35"/>
    </row>
    <row r="26" spans="1:8" ht="15.75" customHeight="1">
      <c r="A26" s="52" t="s">
        <v>54</v>
      </c>
      <c r="B26" s="33"/>
      <c r="C26" s="33"/>
      <c r="D26" s="33"/>
      <c r="E26" s="33"/>
      <c r="G26" s="32"/>
    </row>
    <row r="27" spans="1:8" ht="15.75" customHeight="1">
      <c r="A27" s="29"/>
      <c r="B27" s="51"/>
      <c r="C27" s="51"/>
      <c r="D27" s="51"/>
      <c r="E27" s="51"/>
      <c r="G27" s="50"/>
    </row>
    <row r="28" spans="1:8" ht="15.75" customHeight="1">
      <c r="A28" s="29"/>
      <c r="B28" s="51"/>
      <c r="C28" s="51"/>
      <c r="D28" s="51"/>
      <c r="E28" s="51"/>
      <c r="G28" s="50"/>
    </row>
    <row r="29" spans="1:8" ht="15.75" customHeight="1">
      <c r="A29" s="49" t="s">
        <v>53</v>
      </c>
      <c r="B29" s="48"/>
      <c r="C29" s="48"/>
      <c r="D29" s="48"/>
      <c r="E29" s="48"/>
      <c r="F29" s="48"/>
      <c r="G29" s="48"/>
    </row>
    <row r="30" spans="1:8" ht="15.75" customHeight="1" thickBot="1">
      <c r="A30" s="29"/>
      <c r="B30" s="32"/>
      <c r="C30" s="32"/>
      <c r="D30" s="32"/>
      <c r="E30" s="32"/>
      <c r="F30" s="32"/>
      <c r="G30" s="32" t="s">
        <v>52</v>
      </c>
    </row>
    <row r="31" spans="1:8" ht="15.75" customHeight="1">
      <c r="A31" s="173" t="s">
        <v>51</v>
      </c>
      <c r="B31" s="164" t="s">
        <v>50</v>
      </c>
      <c r="C31" s="182"/>
      <c r="D31" s="167" t="s">
        <v>49</v>
      </c>
      <c r="E31" s="182"/>
      <c r="F31" s="167" t="s">
        <v>48</v>
      </c>
      <c r="G31" s="179"/>
    </row>
    <row r="32" spans="1:8" ht="15.75" customHeight="1" thickBot="1">
      <c r="A32" s="175"/>
      <c r="B32" s="47" t="s">
        <v>47</v>
      </c>
      <c r="C32" s="46" t="s">
        <v>46</v>
      </c>
      <c r="D32" s="46" t="s">
        <v>47</v>
      </c>
      <c r="E32" s="46" t="s">
        <v>46</v>
      </c>
      <c r="F32" s="46" t="s">
        <v>47</v>
      </c>
      <c r="G32" s="45" t="s">
        <v>46</v>
      </c>
    </row>
    <row r="33" spans="1:9" ht="15.75" customHeight="1">
      <c r="A33" s="43" t="s">
        <v>152</v>
      </c>
      <c r="B33" s="42">
        <v>15060</v>
      </c>
      <c r="C33" s="39">
        <v>26068888</v>
      </c>
      <c r="D33" s="38">
        <v>467</v>
      </c>
      <c r="E33" s="36">
        <v>14901049</v>
      </c>
      <c r="F33" s="157">
        <v>14593</v>
      </c>
      <c r="G33" s="36">
        <v>11167839</v>
      </c>
    </row>
    <row r="34" spans="1:9" ht="15.75" customHeight="1">
      <c r="A34" s="43" t="s">
        <v>45</v>
      </c>
      <c r="B34" s="42">
        <v>14361</v>
      </c>
      <c r="C34" s="39">
        <v>21842375</v>
      </c>
      <c r="D34" s="38">
        <v>425</v>
      </c>
      <c r="E34" s="36">
        <v>11204596</v>
      </c>
      <c r="F34" s="157">
        <v>13936</v>
      </c>
      <c r="G34" s="36">
        <v>10637779</v>
      </c>
    </row>
    <row r="35" spans="1:9" ht="15.75" customHeight="1">
      <c r="A35" s="43" t="s">
        <v>44</v>
      </c>
      <c r="B35" s="42">
        <v>13215</v>
      </c>
      <c r="C35" s="39">
        <v>16595935</v>
      </c>
      <c r="D35" s="38">
        <v>343</v>
      </c>
      <c r="E35" s="36">
        <v>7121543</v>
      </c>
      <c r="F35" s="157">
        <v>12872</v>
      </c>
      <c r="G35" s="36">
        <v>9474392</v>
      </c>
    </row>
    <row r="36" spans="1:9" ht="15.75" customHeight="1">
      <c r="A36" s="43" t="s">
        <v>43</v>
      </c>
      <c r="B36" s="42">
        <v>12778</v>
      </c>
      <c r="C36" s="39">
        <v>16184810</v>
      </c>
      <c r="D36" s="38">
        <v>321</v>
      </c>
      <c r="E36" s="36">
        <v>6692201</v>
      </c>
      <c r="F36" s="157">
        <v>12457</v>
      </c>
      <c r="G36" s="36">
        <v>9492609</v>
      </c>
    </row>
    <row r="37" spans="1:9" ht="15.75" customHeight="1">
      <c r="A37" s="44" t="s">
        <v>42</v>
      </c>
      <c r="B37" s="42">
        <v>12541</v>
      </c>
      <c r="C37" s="39">
        <v>15266730</v>
      </c>
      <c r="D37" s="38">
        <v>334</v>
      </c>
      <c r="E37" s="36">
        <v>6273338</v>
      </c>
      <c r="F37" s="157">
        <v>12207</v>
      </c>
      <c r="G37" s="36">
        <v>8993392</v>
      </c>
      <c r="I37" s="35"/>
    </row>
    <row r="38" spans="1:9" ht="15.75" customHeight="1">
      <c r="A38" s="43" t="s">
        <v>41</v>
      </c>
      <c r="B38" s="42">
        <v>12518</v>
      </c>
      <c r="C38" s="39">
        <v>15855604</v>
      </c>
      <c r="D38" s="38">
        <v>374</v>
      </c>
      <c r="E38" s="36">
        <v>6552588</v>
      </c>
      <c r="F38" s="157">
        <v>12144</v>
      </c>
      <c r="G38" s="36">
        <v>9303016</v>
      </c>
    </row>
    <row r="39" spans="1:9" ht="15.75" customHeight="1">
      <c r="A39" s="43" t="s">
        <v>40</v>
      </c>
      <c r="B39" s="42">
        <v>11734</v>
      </c>
      <c r="C39" s="39">
        <v>15306409</v>
      </c>
      <c r="D39" s="38">
        <v>344</v>
      </c>
      <c r="E39" s="36">
        <v>6589166</v>
      </c>
      <c r="F39" s="157">
        <v>11390</v>
      </c>
      <c r="G39" s="36">
        <v>8717243</v>
      </c>
    </row>
    <row r="40" spans="1:9" ht="15.75" customHeight="1">
      <c r="A40" s="43" t="s">
        <v>39</v>
      </c>
      <c r="B40" s="42">
        <v>10700</v>
      </c>
      <c r="C40" s="39">
        <v>15076813</v>
      </c>
      <c r="D40" s="38">
        <v>298</v>
      </c>
      <c r="E40" s="36">
        <v>6628686</v>
      </c>
      <c r="F40" s="157">
        <v>10402</v>
      </c>
      <c r="G40" s="36">
        <v>8448127</v>
      </c>
    </row>
    <row r="41" spans="1:9" ht="15.75" customHeight="1">
      <c r="A41" s="156" t="s">
        <v>38</v>
      </c>
      <c r="B41" s="41">
        <v>9782</v>
      </c>
      <c r="C41" s="39">
        <v>14303107</v>
      </c>
      <c r="D41" s="38">
        <v>273</v>
      </c>
      <c r="E41" s="36">
        <v>6466525</v>
      </c>
      <c r="F41" s="157">
        <v>9509</v>
      </c>
      <c r="G41" s="36">
        <v>7836582</v>
      </c>
    </row>
    <row r="42" spans="1:9" ht="15.75" customHeight="1">
      <c r="A42" s="156" t="s">
        <v>37</v>
      </c>
      <c r="B42" s="41">
        <v>9994</v>
      </c>
      <c r="C42" s="39">
        <v>13436538</v>
      </c>
      <c r="D42" s="38">
        <v>271</v>
      </c>
      <c r="E42" s="36">
        <v>6088453</v>
      </c>
      <c r="F42" s="157">
        <v>9723</v>
      </c>
      <c r="G42" s="36">
        <v>7348085</v>
      </c>
      <c r="H42" s="35"/>
    </row>
    <row r="43" spans="1:9" ht="15.75" customHeight="1">
      <c r="A43" s="156" t="s">
        <v>153</v>
      </c>
      <c r="B43" s="40">
        <v>10242</v>
      </c>
      <c r="C43" s="39">
        <v>13584782</v>
      </c>
      <c r="D43" s="38">
        <v>258</v>
      </c>
      <c r="E43" s="36">
        <v>5829642</v>
      </c>
      <c r="F43" s="37">
        <v>9984</v>
      </c>
      <c r="G43" s="36">
        <v>7755140</v>
      </c>
      <c r="H43" s="35"/>
    </row>
    <row r="44" spans="1:9" ht="15.75" customHeight="1" thickBot="1">
      <c r="A44" s="141" t="s">
        <v>154</v>
      </c>
      <c r="B44" s="142">
        <v>9882</v>
      </c>
      <c r="C44" s="143">
        <v>13328919</v>
      </c>
      <c r="D44" s="144">
        <v>226</v>
      </c>
      <c r="E44" s="145">
        <v>5643683</v>
      </c>
      <c r="F44" s="146">
        <v>9656</v>
      </c>
      <c r="G44" s="145">
        <v>7685236</v>
      </c>
      <c r="H44" s="35"/>
    </row>
    <row r="45" spans="1:9" ht="15.75" customHeight="1">
      <c r="A45" s="34" t="s">
        <v>36</v>
      </c>
      <c r="B45" s="33"/>
      <c r="C45" s="33"/>
      <c r="D45" s="33"/>
      <c r="E45" s="33"/>
      <c r="F45" s="33"/>
      <c r="G45" s="32"/>
    </row>
    <row r="46" spans="1:9" ht="15.75" customHeight="1">
      <c r="C46" s="31"/>
      <c r="G46" s="30"/>
    </row>
    <row r="47" spans="1:9" ht="15.75" customHeight="1">
      <c r="C47" s="30"/>
      <c r="G47" s="30"/>
    </row>
    <row r="48" spans="1:9" ht="15.75" customHeight="1">
      <c r="C48" s="30"/>
      <c r="G48" s="30"/>
    </row>
    <row r="49" spans="3:7" ht="15.75" customHeight="1">
      <c r="C49" s="30"/>
      <c r="G49" s="30"/>
    </row>
    <row r="50" spans="3:7" ht="15.75" customHeight="1">
      <c r="C50" s="30"/>
      <c r="G50" s="30"/>
    </row>
    <row r="51" spans="3:7" ht="15.75" customHeight="1">
      <c r="C51" s="30"/>
      <c r="G51" s="30"/>
    </row>
    <row r="52" spans="3:7" ht="15.75" customHeight="1">
      <c r="C52" s="30"/>
      <c r="G52" s="30"/>
    </row>
    <row r="53" spans="3:7" ht="15.75" customHeight="1">
      <c r="C53" s="30"/>
      <c r="G53" s="30"/>
    </row>
  </sheetData>
  <mergeCells count="29">
    <mergeCell ref="A17:B17"/>
    <mergeCell ref="A7:B7"/>
    <mergeCell ref="A8:B8"/>
    <mergeCell ref="A19:B19"/>
    <mergeCell ref="A13:B13"/>
    <mergeCell ref="A9:B9"/>
    <mergeCell ref="A14:B14"/>
    <mergeCell ref="A16:B16"/>
    <mergeCell ref="A18:B18"/>
    <mergeCell ref="F31:G31"/>
    <mergeCell ref="A24:B24"/>
    <mergeCell ref="A20:B20"/>
    <mergeCell ref="A23:B23"/>
    <mergeCell ref="A31:A32"/>
    <mergeCell ref="A25:B25"/>
    <mergeCell ref="D31:E31"/>
    <mergeCell ref="B31:C31"/>
    <mergeCell ref="A22:B22"/>
    <mergeCell ref="A21:B21"/>
    <mergeCell ref="C3:E3"/>
    <mergeCell ref="F3:G3"/>
    <mergeCell ref="A15:B15"/>
    <mergeCell ref="A12:B12"/>
    <mergeCell ref="A6:B6"/>
    <mergeCell ref="A3:B3"/>
    <mergeCell ref="A4:B4"/>
    <mergeCell ref="A5:B5"/>
    <mergeCell ref="A10:B10"/>
    <mergeCell ref="A11:B11"/>
  </mergeCells>
  <phoneticPr fontId="4"/>
  <pageMargins left="0.82677165354330717" right="0.39370078740157483" top="0.98425196850393704" bottom="0.59055118110236227" header="0.39370078740157483" footer="0.51181102362204722"/>
  <pageSetup paperSize="9" orientation="portrait" r:id="rId1"/>
  <headerFooter alignWithMargins="0">
    <oddHeader>&amp;R&amp;"ＭＳ ゴシック,斜体"&amp;9運輸・通信  85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view="pageBreakPreview" zoomScaleNormal="100" zoomScaleSheetLayoutView="100" workbookViewId="0">
      <selection activeCell="J1" sqref="J1"/>
    </sheetView>
  </sheetViews>
  <sheetFormatPr defaultColWidth="7.5546875" defaultRowHeight="19.5" customHeight="1"/>
  <cols>
    <col min="1" max="1" width="8.88671875" style="61" customWidth="1"/>
    <col min="2" max="2" width="11.44140625" style="60" customWidth="1"/>
    <col min="3" max="6" width="11.44140625" style="61" customWidth="1"/>
    <col min="7" max="7" width="11.44140625" style="60" customWidth="1"/>
    <col min="8" max="9" width="11.44140625" style="61" customWidth="1"/>
    <col min="10" max="12" width="7.5546875" style="60" customWidth="1"/>
    <col min="13" max="13" width="14.5546875" style="60" customWidth="1"/>
    <col min="14" max="250" width="7.5546875" style="60" customWidth="1"/>
    <col min="251" max="16384" width="7.5546875" style="60"/>
  </cols>
  <sheetData>
    <row r="1" spans="1:13" ht="19.5" customHeight="1">
      <c r="A1" s="75" t="s">
        <v>93</v>
      </c>
      <c r="B1" s="74"/>
      <c r="C1" s="74"/>
      <c r="D1" s="74"/>
      <c r="E1" s="74"/>
      <c r="F1" s="74"/>
      <c r="G1" s="74"/>
      <c r="H1" s="74"/>
      <c r="I1" s="74"/>
    </row>
    <row r="2" spans="1:13" ht="19.5" customHeight="1" thickBot="1">
      <c r="B2" s="62"/>
      <c r="C2" s="62"/>
      <c r="D2" s="62"/>
      <c r="E2" s="62"/>
      <c r="F2" s="62"/>
      <c r="G2" s="62"/>
      <c r="H2" s="62"/>
      <c r="I2" s="62" t="s">
        <v>92</v>
      </c>
    </row>
    <row r="3" spans="1:13" ht="19.5" customHeight="1">
      <c r="A3" s="186" t="s">
        <v>51</v>
      </c>
      <c r="B3" s="190" t="s">
        <v>50</v>
      </c>
      <c r="C3" s="185"/>
      <c r="D3" s="183" t="s">
        <v>91</v>
      </c>
      <c r="E3" s="185"/>
      <c r="F3" s="183" t="s">
        <v>90</v>
      </c>
      <c r="G3" s="185"/>
      <c r="H3" s="183" t="s">
        <v>89</v>
      </c>
      <c r="I3" s="184"/>
    </row>
    <row r="4" spans="1:13" ht="19.5" customHeight="1" thickBot="1">
      <c r="A4" s="187"/>
      <c r="B4" s="84" t="s">
        <v>47</v>
      </c>
      <c r="C4" s="73" t="s">
        <v>46</v>
      </c>
      <c r="D4" s="73" t="s">
        <v>47</v>
      </c>
      <c r="E4" s="73" t="s">
        <v>46</v>
      </c>
      <c r="F4" s="73" t="s">
        <v>47</v>
      </c>
      <c r="G4" s="73" t="s">
        <v>46</v>
      </c>
      <c r="H4" s="73" t="s">
        <v>47</v>
      </c>
      <c r="I4" s="72" t="s">
        <v>46</v>
      </c>
    </row>
    <row r="5" spans="1:13" ht="19.5" customHeight="1">
      <c r="A5" s="83" t="s">
        <v>155</v>
      </c>
      <c r="B5" s="79">
        <v>1311</v>
      </c>
      <c r="C5" s="66">
        <v>20153146</v>
      </c>
      <c r="D5" s="77">
        <v>799</v>
      </c>
      <c r="E5" s="66">
        <v>3018870</v>
      </c>
      <c r="F5" s="77">
        <v>113</v>
      </c>
      <c r="G5" s="66">
        <v>794252</v>
      </c>
      <c r="H5" s="77">
        <v>399</v>
      </c>
      <c r="I5" s="66">
        <v>16340024</v>
      </c>
    </row>
    <row r="6" spans="1:13" ht="19.5" customHeight="1">
      <c r="A6" s="69" t="s">
        <v>78</v>
      </c>
      <c r="B6" s="79">
        <v>1186</v>
      </c>
      <c r="C6" s="66">
        <v>16177397</v>
      </c>
      <c r="D6" s="77">
        <v>752</v>
      </c>
      <c r="E6" s="66">
        <v>2866866</v>
      </c>
      <c r="F6" s="77">
        <v>54</v>
      </c>
      <c r="G6" s="66">
        <v>401604</v>
      </c>
      <c r="H6" s="77">
        <v>380</v>
      </c>
      <c r="I6" s="66">
        <v>12908927</v>
      </c>
    </row>
    <row r="7" spans="1:13" ht="19.5" customHeight="1">
      <c r="A7" s="69" t="s">
        <v>77</v>
      </c>
      <c r="B7" s="79">
        <v>1055</v>
      </c>
      <c r="C7" s="66">
        <v>11492698</v>
      </c>
      <c r="D7" s="77">
        <v>687</v>
      </c>
      <c r="E7" s="66">
        <v>2626295</v>
      </c>
      <c r="F7" s="77">
        <v>46</v>
      </c>
      <c r="G7" s="66">
        <v>366269</v>
      </c>
      <c r="H7" s="77">
        <v>322</v>
      </c>
      <c r="I7" s="66">
        <v>8500134</v>
      </c>
    </row>
    <row r="8" spans="1:13" ht="19.5" customHeight="1">
      <c r="A8" s="69" t="s">
        <v>76</v>
      </c>
      <c r="B8" s="79">
        <v>1003</v>
      </c>
      <c r="C8" s="66">
        <v>11163325</v>
      </c>
      <c r="D8" s="77">
        <v>624</v>
      </c>
      <c r="E8" s="66">
        <v>2409336</v>
      </c>
      <c r="F8" s="77">
        <v>32</v>
      </c>
      <c r="G8" s="66">
        <v>272355</v>
      </c>
      <c r="H8" s="77">
        <v>347</v>
      </c>
      <c r="I8" s="66">
        <v>8481634</v>
      </c>
    </row>
    <row r="9" spans="1:13" ht="19.5" customHeight="1">
      <c r="A9" s="69" t="s">
        <v>75</v>
      </c>
      <c r="B9" s="79">
        <v>922</v>
      </c>
      <c r="C9" s="66">
        <v>10369649</v>
      </c>
      <c r="D9" s="77">
        <v>581</v>
      </c>
      <c r="E9" s="66">
        <v>2219482</v>
      </c>
      <c r="F9" s="77">
        <v>30</v>
      </c>
      <c r="G9" s="66">
        <v>246729</v>
      </c>
      <c r="H9" s="77">
        <v>311</v>
      </c>
      <c r="I9" s="66">
        <v>7903438</v>
      </c>
    </row>
    <row r="10" spans="1:13" ht="19.5" customHeight="1">
      <c r="A10" s="69" t="s">
        <v>74</v>
      </c>
      <c r="B10" s="79">
        <v>911</v>
      </c>
      <c r="C10" s="66">
        <v>10716950</v>
      </c>
      <c r="D10" s="77">
        <v>519</v>
      </c>
      <c r="E10" s="66">
        <v>1995645</v>
      </c>
      <c r="F10" s="77">
        <v>42</v>
      </c>
      <c r="G10" s="66">
        <v>333433</v>
      </c>
      <c r="H10" s="77">
        <v>350</v>
      </c>
      <c r="I10" s="66">
        <v>8387872</v>
      </c>
      <c r="L10" s="82"/>
    </row>
    <row r="11" spans="1:13" ht="19.5" customHeight="1">
      <c r="A11" s="69" t="s">
        <v>58</v>
      </c>
      <c r="B11" s="79">
        <v>903</v>
      </c>
      <c r="C11" s="66">
        <v>10355502</v>
      </c>
      <c r="D11" s="77">
        <v>560</v>
      </c>
      <c r="E11" s="66">
        <v>2127368</v>
      </c>
      <c r="F11" s="77">
        <v>37</v>
      </c>
      <c r="G11" s="66">
        <v>307650</v>
      </c>
      <c r="H11" s="77">
        <v>306</v>
      </c>
      <c r="I11" s="66">
        <v>7920484</v>
      </c>
      <c r="M11" s="81"/>
    </row>
    <row r="12" spans="1:13" ht="19.5" customHeight="1">
      <c r="A12" s="69" t="s">
        <v>88</v>
      </c>
      <c r="B12" s="79">
        <v>977</v>
      </c>
      <c r="C12" s="66">
        <v>10643477</v>
      </c>
      <c r="D12" s="77">
        <v>648</v>
      </c>
      <c r="E12" s="66">
        <v>2486609</v>
      </c>
      <c r="F12" s="77">
        <v>29</v>
      </c>
      <c r="G12" s="66">
        <v>250646</v>
      </c>
      <c r="H12" s="77">
        <v>300</v>
      </c>
      <c r="I12" s="66">
        <v>7906222</v>
      </c>
    </row>
    <row r="13" spans="1:13" ht="19.5" customHeight="1">
      <c r="A13" s="69" t="s">
        <v>72</v>
      </c>
      <c r="B13" s="79">
        <v>929</v>
      </c>
      <c r="C13" s="66">
        <v>10437377</v>
      </c>
      <c r="D13" s="77">
        <v>605</v>
      </c>
      <c r="E13" s="66">
        <v>2315907</v>
      </c>
      <c r="F13" s="77">
        <v>24</v>
      </c>
      <c r="G13" s="66">
        <v>199000</v>
      </c>
      <c r="H13" s="77">
        <v>300</v>
      </c>
      <c r="I13" s="66">
        <v>7922470</v>
      </c>
    </row>
    <row r="14" spans="1:13" ht="19.5" customHeight="1">
      <c r="A14" s="67" t="s">
        <v>71</v>
      </c>
      <c r="B14" s="79">
        <v>858</v>
      </c>
      <c r="C14" s="66">
        <v>10119928</v>
      </c>
      <c r="D14" s="77">
        <v>519</v>
      </c>
      <c r="E14" s="66">
        <v>1969326</v>
      </c>
      <c r="F14" s="77">
        <v>19</v>
      </c>
      <c r="G14" s="66">
        <v>164326</v>
      </c>
      <c r="H14" s="77">
        <v>320</v>
      </c>
      <c r="I14" s="66">
        <v>7986276</v>
      </c>
      <c r="J14" s="65"/>
    </row>
    <row r="15" spans="1:13" ht="19.5" customHeight="1">
      <c r="A15" s="80" t="s">
        <v>156</v>
      </c>
      <c r="B15" s="79">
        <v>857</v>
      </c>
      <c r="C15" s="78">
        <v>10102877</v>
      </c>
      <c r="D15" s="77">
        <v>499</v>
      </c>
      <c r="E15" s="66">
        <v>1895838</v>
      </c>
      <c r="F15" s="77">
        <v>18</v>
      </c>
      <c r="G15" s="66">
        <v>153830</v>
      </c>
      <c r="H15" s="77">
        <v>340</v>
      </c>
      <c r="I15" s="66">
        <v>8053209</v>
      </c>
      <c r="J15" s="65"/>
    </row>
    <row r="16" spans="1:13" ht="19.5" customHeight="1" thickBot="1">
      <c r="A16" s="151" t="s">
        <v>157</v>
      </c>
      <c r="B16" s="147">
        <v>906</v>
      </c>
      <c r="C16" s="148">
        <v>10107414</v>
      </c>
      <c r="D16" s="149">
        <v>566</v>
      </c>
      <c r="E16" s="150">
        <v>2152675</v>
      </c>
      <c r="F16" s="149">
        <v>15</v>
      </c>
      <c r="G16" s="150">
        <v>124247</v>
      </c>
      <c r="H16" s="149">
        <v>325</v>
      </c>
      <c r="I16" s="150">
        <v>7830492</v>
      </c>
      <c r="J16" s="65"/>
    </row>
    <row r="17" spans="1:9" ht="19.5" customHeight="1">
      <c r="A17" s="64" t="s">
        <v>36</v>
      </c>
      <c r="B17" s="76"/>
      <c r="C17" s="63"/>
      <c r="D17" s="63"/>
      <c r="E17" s="63"/>
      <c r="F17" s="63"/>
      <c r="G17" s="63"/>
      <c r="H17" s="63"/>
      <c r="I17" s="62"/>
    </row>
    <row r="18" spans="1:9" ht="19.5" customHeight="1">
      <c r="B18" s="63"/>
      <c r="C18" s="63"/>
      <c r="D18" s="63"/>
      <c r="E18" s="63"/>
      <c r="F18" s="63"/>
      <c r="G18" s="63"/>
      <c r="H18" s="63"/>
      <c r="I18" s="62"/>
    </row>
    <row r="19" spans="1:9" ht="19.5" customHeight="1">
      <c r="B19" s="63"/>
      <c r="C19" s="63"/>
      <c r="D19" s="63"/>
      <c r="E19" s="63"/>
      <c r="F19" s="63"/>
      <c r="G19" s="63"/>
      <c r="H19" s="63"/>
      <c r="I19" s="62"/>
    </row>
    <row r="20" spans="1:9" ht="19.5" customHeight="1">
      <c r="B20" s="63"/>
      <c r="C20" s="63"/>
      <c r="D20" s="63"/>
      <c r="E20" s="63"/>
      <c r="F20" s="63"/>
      <c r="G20" s="63"/>
      <c r="H20" s="63"/>
      <c r="I20" s="62"/>
    </row>
    <row r="22" spans="1:9" ht="19.5" customHeight="1">
      <c r="A22" s="75" t="s">
        <v>87</v>
      </c>
      <c r="B22" s="74"/>
      <c r="C22" s="74"/>
      <c r="D22" s="74"/>
      <c r="E22" s="74"/>
      <c r="F22" s="74"/>
      <c r="G22" s="74"/>
      <c r="H22" s="74"/>
      <c r="I22" s="60"/>
    </row>
    <row r="23" spans="1:9" ht="19.5" customHeight="1" thickBot="1">
      <c r="B23" s="62"/>
      <c r="C23" s="62"/>
      <c r="D23" s="62"/>
      <c r="E23" s="62"/>
      <c r="F23" s="62"/>
      <c r="G23" s="62"/>
      <c r="H23" s="62"/>
      <c r="I23" s="62" t="s">
        <v>86</v>
      </c>
    </row>
    <row r="24" spans="1:9" ht="19.5" customHeight="1">
      <c r="A24" s="186" t="s">
        <v>51</v>
      </c>
      <c r="B24" s="193" t="s">
        <v>85</v>
      </c>
      <c r="C24" s="194"/>
      <c r="D24" s="183" t="s">
        <v>84</v>
      </c>
      <c r="E24" s="184"/>
      <c r="F24" s="185"/>
      <c r="G24" s="183" t="s">
        <v>83</v>
      </c>
      <c r="H24" s="184"/>
      <c r="I24" s="184"/>
    </row>
    <row r="25" spans="1:9" ht="19.5" customHeight="1" thickBot="1">
      <c r="A25" s="187"/>
      <c r="B25" s="195"/>
      <c r="C25" s="196"/>
      <c r="D25" s="73" t="s">
        <v>50</v>
      </c>
      <c r="E25" s="73" t="s">
        <v>82</v>
      </c>
      <c r="F25" s="73" t="s">
        <v>81</v>
      </c>
      <c r="G25" s="73" t="s">
        <v>50</v>
      </c>
      <c r="H25" s="73" t="s">
        <v>80</v>
      </c>
      <c r="I25" s="72" t="s">
        <v>79</v>
      </c>
    </row>
    <row r="26" spans="1:9" ht="19.5" customHeight="1">
      <c r="A26" s="71" t="s">
        <v>158</v>
      </c>
      <c r="B26" s="197">
        <v>26896769</v>
      </c>
      <c r="C26" s="198"/>
      <c r="D26" s="66">
        <v>14498378</v>
      </c>
      <c r="E26" s="66">
        <v>1399444</v>
      </c>
      <c r="F26" s="66">
        <v>13098934</v>
      </c>
      <c r="G26" s="66">
        <v>12398391</v>
      </c>
      <c r="H26" s="66">
        <v>8733150</v>
      </c>
      <c r="I26" s="66">
        <v>3665241</v>
      </c>
    </row>
    <row r="27" spans="1:9" ht="19.5" customHeight="1">
      <c r="A27" s="69" t="s">
        <v>78</v>
      </c>
      <c r="B27" s="188">
        <v>21728378</v>
      </c>
      <c r="C27" s="189"/>
      <c r="D27" s="66">
        <v>10709063</v>
      </c>
      <c r="E27" s="66">
        <v>1370748</v>
      </c>
      <c r="F27" s="66">
        <v>9338315</v>
      </c>
      <c r="G27" s="66">
        <v>11019315</v>
      </c>
      <c r="H27" s="66">
        <v>7181011</v>
      </c>
      <c r="I27" s="66">
        <v>3838304</v>
      </c>
    </row>
    <row r="28" spans="1:9" ht="19.5" customHeight="1">
      <c r="A28" s="69" t="s">
        <v>77</v>
      </c>
      <c r="B28" s="188">
        <v>16515827</v>
      </c>
      <c r="C28" s="189"/>
      <c r="D28" s="66">
        <v>6653862</v>
      </c>
      <c r="E28" s="66">
        <v>900902</v>
      </c>
      <c r="F28" s="66">
        <v>5752960</v>
      </c>
      <c r="G28" s="66">
        <v>9861965</v>
      </c>
      <c r="H28" s="66">
        <v>4881511</v>
      </c>
      <c r="I28" s="66">
        <v>4980454</v>
      </c>
    </row>
    <row r="29" spans="1:9" ht="19.5" customHeight="1">
      <c r="A29" s="69" t="s">
        <v>76</v>
      </c>
      <c r="B29" s="188">
        <v>15818398</v>
      </c>
      <c r="C29" s="189"/>
      <c r="D29" s="66">
        <v>6566354</v>
      </c>
      <c r="E29" s="66">
        <v>776728</v>
      </c>
      <c r="F29" s="66">
        <v>5789626</v>
      </c>
      <c r="G29" s="66">
        <v>9252044</v>
      </c>
      <c r="H29" s="66">
        <v>4719923</v>
      </c>
      <c r="I29" s="66">
        <v>4532121</v>
      </c>
    </row>
    <row r="30" spans="1:9" ht="19.5" customHeight="1">
      <c r="A30" s="69" t="s">
        <v>75</v>
      </c>
      <c r="B30" s="188">
        <v>14861209</v>
      </c>
      <c r="C30" s="189"/>
      <c r="D30" s="66">
        <v>6512253</v>
      </c>
      <c r="E30" s="66">
        <v>685793</v>
      </c>
      <c r="F30" s="66">
        <v>5826460</v>
      </c>
      <c r="G30" s="66">
        <v>8348956</v>
      </c>
      <c r="H30" s="66">
        <v>4254294</v>
      </c>
      <c r="I30" s="66">
        <v>4094662</v>
      </c>
    </row>
    <row r="31" spans="1:9" ht="19.5" customHeight="1">
      <c r="A31" s="69" t="s">
        <v>74</v>
      </c>
      <c r="B31" s="188">
        <v>15035109</v>
      </c>
      <c r="C31" s="189"/>
      <c r="D31" s="66">
        <v>6900602</v>
      </c>
      <c r="E31" s="66">
        <v>756636</v>
      </c>
      <c r="F31" s="66">
        <v>6143966</v>
      </c>
      <c r="G31" s="66">
        <v>8134507</v>
      </c>
      <c r="H31" s="66">
        <v>4039202</v>
      </c>
      <c r="I31" s="66">
        <v>4095305</v>
      </c>
    </row>
    <row r="32" spans="1:9" ht="19.5" customHeight="1">
      <c r="A32" s="70" t="s">
        <v>58</v>
      </c>
      <c r="B32" s="188">
        <v>15313758</v>
      </c>
      <c r="C32" s="189"/>
      <c r="D32" s="66">
        <v>7409181</v>
      </c>
      <c r="E32" s="66">
        <v>892723</v>
      </c>
      <c r="F32" s="66">
        <v>6516458</v>
      </c>
      <c r="G32" s="66">
        <v>7904577</v>
      </c>
      <c r="H32" s="66">
        <v>3790577</v>
      </c>
      <c r="I32" s="66">
        <v>4114000</v>
      </c>
    </row>
    <row r="33" spans="1:10" ht="19.5" customHeight="1">
      <c r="A33" s="69" t="s">
        <v>73</v>
      </c>
      <c r="B33" s="188">
        <v>14390425</v>
      </c>
      <c r="C33" s="189"/>
      <c r="D33" s="66">
        <v>7192924</v>
      </c>
      <c r="E33" s="66">
        <v>1067678</v>
      </c>
      <c r="F33" s="66">
        <v>6125246</v>
      </c>
      <c r="G33" s="66">
        <v>7197501</v>
      </c>
      <c r="H33" s="66">
        <v>3489546</v>
      </c>
      <c r="I33" s="66">
        <v>3707955</v>
      </c>
    </row>
    <row r="34" spans="1:10" ht="19.5" customHeight="1">
      <c r="A34" s="69" t="s">
        <v>72</v>
      </c>
      <c r="B34" s="188">
        <v>12842301</v>
      </c>
      <c r="C34" s="189"/>
      <c r="D34" s="66">
        <v>7342361</v>
      </c>
      <c r="E34" s="66">
        <v>1808863</v>
      </c>
      <c r="F34" s="66">
        <v>5533498</v>
      </c>
      <c r="G34" s="66">
        <v>5499940</v>
      </c>
      <c r="H34" s="66">
        <v>2069248</v>
      </c>
      <c r="I34" s="66">
        <v>3430692</v>
      </c>
      <c r="J34" s="65"/>
    </row>
    <row r="35" spans="1:10" ht="19.5" customHeight="1">
      <c r="A35" s="68" t="s">
        <v>71</v>
      </c>
      <c r="B35" s="188">
        <v>12395278</v>
      </c>
      <c r="C35" s="189"/>
      <c r="D35" s="66">
        <v>6883157</v>
      </c>
      <c r="E35" s="66">
        <v>1469782</v>
      </c>
      <c r="F35" s="66">
        <v>5413375</v>
      </c>
      <c r="G35" s="66">
        <v>5512121</v>
      </c>
      <c r="H35" s="66">
        <v>2242037</v>
      </c>
      <c r="I35" s="66">
        <v>3270084</v>
      </c>
      <c r="J35" s="65"/>
    </row>
    <row r="36" spans="1:10" ht="19.5" customHeight="1">
      <c r="A36" s="67" t="s">
        <v>156</v>
      </c>
      <c r="B36" s="188">
        <v>11660625</v>
      </c>
      <c r="C36" s="189"/>
      <c r="D36" s="66">
        <v>6393766</v>
      </c>
      <c r="E36" s="66">
        <v>1544967</v>
      </c>
      <c r="F36" s="66">
        <v>4848799</v>
      </c>
      <c r="G36" s="66">
        <v>5266859</v>
      </c>
      <c r="H36" s="66">
        <v>1783445</v>
      </c>
      <c r="I36" s="66">
        <v>3483414</v>
      </c>
      <c r="J36" s="65"/>
    </row>
    <row r="37" spans="1:10" ht="19.5" customHeight="1" thickBot="1">
      <c r="A37" s="152" t="s">
        <v>157</v>
      </c>
      <c r="B37" s="191">
        <v>11005494</v>
      </c>
      <c r="C37" s="192"/>
      <c r="D37" s="150">
        <v>6134215</v>
      </c>
      <c r="E37" s="150">
        <v>1692346</v>
      </c>
      <c r="F37" s="150">
        <v>4441869</v>
      </c>
      <c r="G37" s="148">
        <v>4871279</v>
      </c>
      <c r="H37" s="150">
        <v>1625581</v>
      </c>
      <c r="I37" s="150">
        <v>3245698</v>
      </c>
      <c r="J37" s="65"/>
    </row>
    <row r="38" spans="1:10" ht="19.5" customHeight="1">
      <c r="A38" s="64" t="s">
        <v>36</v>
      </c>
      <c r="B38" s="63"/>
      <c r="C38" s="63"/>
      <c r="D38" s="63"/>
      <c r="E38" s="63"/>
      <c r="F38" s="63"/>
      <c r="G38" s="63"/>
      <c r="H38" s="63"/>
      <c r="I38" s="62"/>
    </row>
    <row r="39" spans="1:10" ht="19.5" customHeight="1">
      <c r="C39" s="60"/>
      <c r="G39" s="61"/>
      <c r="I39" s="60"/>
    </row>
    <row r="40" spans="1:10" ht="19.5" customHeight="1">
      <c r="C40" s="60"/>
      <c r="G40" s="61"/>
      <c r="I40" s="60"/>
    </row>
    <row r="41" spans="1:10" ht="19.5" customHeight="1">
      <c r="C41" s="60"/>
      <c r="G41" s="61"/>
      <c r="I41" s="60"/>
    </row>
    <row r="42" spans="1:10" ht="19.5" customHeight="1">
      <c r="C42" s="60"/>
      <c r="G42" s="61"/>
      <c r="H42" s="61" ph="1"/>
      <c r="I42" s="60"/>
    </row>
    <row r="52" spans="8:8" ht="19.5" customHeight="1">
      <c r="H52" s="61" ph="1"/>
    </row>
  </sheetData>
  <mergeCells count="21">
    <mergeCell ref="B27:C27"/>
    <mergeCell ref="B29:C29"/>
    <mergeCell ref="B3:C3"/>
    <mergeCell ref="B35:C35"/>
    <mergeCell ref="B37:C37"/>
    <mergeCell ref="B24:C25"/>
    <mergeCell ref="B31:C31"/>
    <mergeCell ref="B32:C32"/>
    <mergeCell ref="B33:C33"/>
    <mergeCell ref="B28:C28"/>
    <mergeCell ref="B34:C34"/>
    <mergeCell ref="B26:C26"/>
    <mergeCell ref="B30:C30"/>
    <mergeCell ref="B36:C36"/>
    <mergeCell ref="H3:I3"/>
    <mergeCell ref="D24:F24"/>
    <mergeCell ref="D3:E3"/>
    <mergeCell ref="F3:G3"/>
    <mergeCell ref="A24:A25"/>
    <mergeCell ref="A3:A4"/>
    <mergeCell ref="G24:I24"/>
  </mergeCells>
  <phoneticPr fontId="4"/>
  <pageMargins left="0.47244094488188981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86　運輸・通信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21.75" customHeight="1"/>
  <cols>
    <col min="1" max="1" width="19.33203125" style="86" customWidth="1"/>
    <col min="2" max="6" width="13.5546875" style="86" customWidth="1"/>
    <col min="7" max="7" width="13.5546875" style="85" customWidth="1"/>
    <col min="8" max="248" width="7.5546875" style="85" customWidth="1"/>
    <col min="249" max="16384" width="7.5546875" style="85"/>
  </cols>
  <sheetData>
    <row r="1" spans="1:8" ht="21.75" customHeight="1">
      <c r="A1" s="102" t="s">
        <v>121</v>
      </c>
      <c r="B1" s="87"/>
      <c r="C1" s="87"/>
      <c r="D1" s="87"/>
      <c r="E1" s="87"/>
      <c r="F1" s="87"/>
    </row>
    <row r="2" spans="1:8" ht="21.75" customHeight="1" thickBot="1">
      <c r="B2" s="101"/>
      <c r="C2" s="101"/>
      <c r="D2" s="101"/>
      <c r="G2" s="101" t="s">
        <v>120</v>
      </c>
    </row>
    <row r="3" spans="1:8" ht="21.75" customHeight="1" thickBot="1">
      <c r="A3" s="100" t="s">
        <v>119</v>
      </c>
      <c r="B3" s="99" t="s">
        <v>118</v>
      </c>
      <c r="C3" s="98" t="s">
        <v>117</v>
      </c>
      <c r="D3" s="97" t="s">
        <v>116</v>
      </c>
      <c r="E3" s="97" t="s">
        <v>115</v>
      </c>
      <c r="F3" s="97" t="s">
        <v>114</v>
      </c>
      <c r="G3" s="97" t="s">
        <v>159</v>
      </c>
    </row>
    <row r="4" spans="1:8" ht="21.75" customHeight="1">
      <c r="A4" s="96" t="s">
        <v>113</v>
      </c>
      <c r="B4" s="95">
        <v>7409181</v>
      </c>
      <c r="C4" s="95">
        <v>7192924</v>
      </c>
      <c r="D4" s="95">
        <v>7342361</v>
      </c>
      <c r="E4" s="95">
        <v>6883157</v>
      </c>
      <c r="F4" s="95">
        <v>6393766</v>
      </c>
      <c r="G4" s="95">
        <f>SUM(G5:G8)</f>
        <v>6134215</v>
      </c>
    </row>
    <row r="5" spans="1:8" ht="21.75" customHeight="1">
      <c r="A5" s="94" t="s">
        <v>109</v>
      </c>
      <c r="B5" s="93">
        <v>4979535</v>
      </c>
      <c r="C5" s="93">
        <v>4714272</v>
      </c>
      <c r="D5" s="93">
        <v>3709392</v>
      </c>
      <c r="E5" s="93">
        <v>3767829</v>
      </c>
      <c r="F5" s="93">
        <v>3172150</v>
      </c>
      <c r="G5" s="93">
        <v>2903534</v>
      </c>
    </row>
    <row r="6" spans="1:8" ht="21.75" customHeight="1">
      <c r="A6" s="94" t="s">
        <v>110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9"/>
    </row>
    <row r="7" spans="1:8" ht="21.75" customHeight="1">
      <c r="A7" s="94" t="s">
        <v>111</v>
      </c>
      <c r="B7" s="93">
        <v>782935</v>
      </c>
      <c r="C7" s="93">
        <v>959579</v>
      </c>
      <c r="D7" s="93">
        <v>1640331</v>
      </c>
      <c r="E7" s="93">
        <v>1392484</v>
      </c>
      <c r="F7" s="93">
        <v>1476046</v>
      </c>
      <c r="G7" s="93">
        <v>1535713</v>
      </c>
    </row>
    <row r="8" spans="1:8" ht="21.75" customHeight="1">
      <c r="A8" s="94" t="s">
        <v>99</v>
      </c>
      <c r="B8" s="93">
        <v>1646711</v>
      </c>
      <c r="C8" s="93">
        <v>1519073</v>
      </c>
      <c r="D8" s="93">
        <v>1992638</v>
      </c>
      <c r="E8" s="93">
        <v>1722844</v>
      </c>
      <c r="F8" s="93">
        <v>1745570</v>
      </c>
      <c r="G8" s="93">
        <v>1694968</v>
      </c>
    </row>
    <row r="9" spans="1:8" ht="21.75" customHeight="1">
      <c r="A9" s="94"/>
      <c r="B9" s="93"/>
      <c r="C9" s="93"/>
      <c r="D9" s="93"/>
      <c r="E9" s="93"/>
      <c r="F9" s="93"/>
      <c r="G9" s="93"/>
    </row>
    <row r="10" spans="1:8" ht="21.75" customHeight="1">
      <c r="A10" s="94" t="s">
        <v>112</v>
      </c>
      <c r="B10" s="93">
        <v>7904577</v>
      </c>
      <c r="C10" s="93">
        <v>7197501</v>
      </c>
      <c r="D10" s="93">
        <v>5499940</v>
      </c>
      <c r="E10" s="93">
        <v>5512121</v>
      </c>
      <c r="F10" s="93">
        <v>5266859</v>
      </c>
      <c r="G10" s="93">
        <f>SUM(G11:G23)</f>
        <v>4871279</v>
      </c>
    </row>
    <row r="11" spans="1:8" ht="21.75" customHeight="1">
      <c r="A11" s="94" t="s">
        <v>111</v>
      </c>
      <c r="B11" s="93">
        <v>2795180</v>
      </c>
      <c r="C11" s="93">
        <v>2652933</v>
      </c>
      <c r="D11" s="93">
        <v>1343298</v>
      </c>
      <c r="E11" s="93">
        <v>1461975</v>
      </c>
      <c r="F11" s="93">
        <v>967110</v>
      </c>
      <c r="G11" s="93">
        <v>868115</v>
      </c>
    </row>
    <row r="12" spans="1:8" ht="21.75" customHeight="1">
      <c r="A12" s="94" t="s">
        <v>110</v>
      </c>
      <c r="B12" s="88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</row>
    <row r="13" spans="1:8" ht="21.75" customHeight="1">
      <c r="A13" s="94" t="s">
        <v>109</v>
      </c>
      <c r="B13" s="93">
        <v>58340</v>
      </c>
      <c r="C13" s="93">
        <v>79146</v>
      </c>
      <c r="D13" s="93">
        <v>81081</v>
      </c>
      <c r="E13" s="93">
        <v>55340</v>
      </c>
      <c r="F13" s="93">
        <v>61455</v>
      </c>
      <c r="G13" s="93">
        <v>55014</v>
      </c>
    </row>
    <row r="14" spans="1:8" ht="21.75" customHeight="1">
      <c r="A14" s="94" t="s">
        <v>108</v>
      </c>
      <c r="B14" s="93">
        <v>1292955</v>
      </c>
      <c r="C14" s="93">
        <v>1212851</v>
      </c>
      <c r="D14" s="93">
        <v>1053404</v>
      </c>
      <c r="E14" s="93">
        <v>1021563</v>
      </c>
      <c r="F14" s="93">
        <v>1103119</v>
      </c>
      <c r="G14" s="93">
        <v>1076436</v>
      </c>
    </row>
    <row r="15" spans="1:8" ht="21.75" customHeight="1">
      <c r="A15" s="94" t="s">
        <v>107</v>
      </c>
      <c r="B15" s="93">
        <v>714086</v>
      </c>
      <c r="C15" s="93">
        <v>458528</v>
      </c>
      <c r="D15" s="93">
        <v>472590</v>
      </c>
      <c r="E15" s="93">
        <v>500543</v>
      </c>
      <c r="F15" s="93">
        <v>658582</v>
      </c>
      <c r="G15" s="93">
        <v>499290</v>
      </c>
    </row>
    <row r="16" spans="1:8" ht="21.75" customHeight="1">
      <c r="A16" s="94" t="s">
        <v>106</v>
      </c>
      <c r="B16" s="93">
        <v>213049</v>
      </c>
      <c r="C16" s="93">
        <v>237130</v>
      </c>
      <c r="D16" s="93">
        <v>209442</v>
      </c>
      <c r="E16" s="93">
        <v>181308</v>
      </c>
      <c r="F16" s="93">
        <v>173852</v>
      </c>
      <c r="G16" s="93">
        <v>170165</v>
      </c>
    </row>
    <row r="17" spans="1:7" ht="21.75" customHeight="1">
      <c r="A17" s="94" t="s">
        <v>105</v>
      </c>
      <c r="B17" s="93">
        <v>768367</v>
      </c>
      <c r="C17" s="93">
        <v>760410</v>
      </c>
      <c r="D17" s="93">
        <v>697161</v>
      </c>
      <c r="E17" s="93">
        <v>666250</v>
      </c>
      <c r="F17" s="93">
        <v>614372</v>
      </c>
      <c r="G17" s="93">
        <v>674828</v>
      </c>
    </row>
    <row r="18" spans="1:7" ht="21.75" customHeight="1">
      <c r="A18" s="94" t="s">
        <v>104</v>
      </c>
      <c r="B18" s="93">
        <v>506753</v>
      </c>
      <c r="C18" s="93">
        <v>510215</v>
      </c>
      <c r="D18" s="93">
        <v>407074</v>
      </c>
      <c r="E18" s="93">
        <v>282619</v>
      </c>
      <c r="F18" s="93">
        <v>369103</v>
      </c>
      <c r="G18" s="93">
        <v>388155</v>
      </c>
    </row>
    <row r="19" spans="1:7" ht="21.75" customHeight="1">
      <c r="A19" s="94" t="s">
        <v>103</v>
      </c>
      <c r="B19" s="93">
        <v>191591</v>
      </c>
      <c r="C19" s="93">
        <v>223442</v>
      </c>
      <c r="D19" s="93">
        <v>241449</v>
      </c>
      <c r="E19" s="93">
        <v>219123</v>
      </c>
      <c r="F19" s="93">
        <v>217205</v>
      </c>
      <c r="G19" s="93">
        <v>191769</v>
      </c>
    </row>
    <row r="20" spans="1:7" ht="21.75" customHeight="1">
      <c r="A20" s="94" t="s">
        <v>102</v>
      </c>
      <c r="B20" s="93">
        <v>92402</v>
      </c>
      <c r="C20" s="93">
        <v>84299</v>
      </c>
      <c r="D20" s="93">
        <v>85309</v>
      </c>
      <c r="E20" s="93">
        <v>88548</v>
      </c>
      <c r="F20" s="93">
        <v>91512</v>
      </c>
      <c r="G20" s="93">
        <v>82980</v>
      </c>
    </row>
    <row r="21" spans="1:7" ht="21.75" customHeight="1">
      <c r="A21" s="94" t="s">
        <v>101</v>
      </c>
      <c r="B21" s="93">
        <v>496518</v>
      </c>
      <c r="C21" s="93">
        <v>442850</v>
      </c>
      <c r="D21" s="93">
        <v>394242</v>
      </c>
      <c r="E21" s="93">
        <v>443283</v>
      </c>
      <c r="F21" s="93">
        <v>437217</v>
      </c>
      <c r="G21" s="93">
        <v>360475</v>
      </c>
    </row>
    <row r="22" spans="1:7" ht="21.75" customHeight="1">
      <c r="A22" s="94" t="s">
        <v>100</v>
      </c>
      <c r="B22" s="93">
        <v>139725</v>
      </c>
      <c r="C22" s="93">
        <v>116945</v>
      </c>
      <c r="D22" s="93">
        <v>108845</v>
      </c>
      <c r="E22" s="93">
        <v>120180</v>
      </c>
      <c r="F22" s="93">
        <v>109870</v>
      </c>
      <c r="G22" s="93">
        <v>101115</v>
      </c>
    </row>
    <row r="23" spans="1:7" ht="21.75" customHeight="1" thickBot="1">
      <c r="A23" s="92" t="s">
        <v>99</v>
      </c>
      <c r="B23" s="91">
        <v>635611</v>
      </c>
      <c r="C23" s="91">
        <v>418752</v>
      </c>
      <c r="D23" s="91">
        <v>406045</v>
      </c>
      <c r="E23" s="91">
        <v>471389</v>
      </c>
      <c r="F23" s="91">
        <v>463462</v>
      </c>
      <c r="G23" s="91">
        <v>402937</v>
      </c>
    </row>
    <row r="24" spans="1:7" ht="21.75" customHeight="1">
      <c r="A24" s="86" t="s">
        <v>98</v>
      </c>
      <c r="B24" s="90"/>
      <c r="C24" s="90"/>
      <c r="D24" s="90"/>
      <c r="E24" s="89"/>
      <c r="F24" s="89"/>
      <c r="G24" s="88"/>
    </row>
    <row r="25" spans="1:7" ht="21.75" customHeight="1">
      <c r="A25" s="86" t="s">
        <v>97</v>
      </c>
      <c r="B25" s="87"/>
      <c r="C25" s="87"/>
      <c r="D25" s="87"/>
      <c r="E25" s="87"/>
      <c r="F25" s="87"/>
    </row>
    <row r="26" spans="1:7" ht="21.75" customHeight="1">
      <c r="A26" s="86" t="s">
        <v>96</v>
      </c>
    </row>
    <row r="27" spans="1:7" ht="21.75" customHeight="1">
      <c r="A27" s="86" t="s">
        <v>95</v>
      </c>
    </row>
    <row r="28" spans="1:7" ht="21.75" customHeight="1">
      <c r="A28" s="86" t="s">
        <v>94</v>
      </c>
    </row>
    <row r="29" spans="1:7" ht="21.75" customHeight="1">
      <c r="A29" s="86" t="s">
        <v>36</v>
      </c>
    </row>
  </sheetData>
  <phoneticPr fontId="4"/>
  <pageMargins left="0.74803149606299213" right="0.43307086614173229" top="0.98425196850393704" bottom="0.59055118110236227" header="0.39370078740157483" footer="0.51181102362204722"/>
  <pageSetup paperSize="9" orientation="portrait" r:id="rId1"/>
  <headerFooter alignWithMargins="0">
    <oddHeader>&amp;R&amp;"ＭＳ ゴシック,斜体"&amp;9運輸・通信　87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showZeros="0" view="pageBreakPreview" zoomScaleNormal="100" zoomScaleSheetLayoutView="100" workbookViewId="0">
      <selection activeCell="J1" sqref="J1"/>
    </sheetView>
  </sheetViews>
  <sheetFormatPr defaultColWidth="7.5546875" defaultRowHeight="19.5" customHeight="1"/>
  <cols>
    <col min="1" max="1" width="11.6640625" style="104" customWidth="1"/>
    <col min="2" max="2" width="5.6640625" style="104" customWidth="1"/>
    <col min="3" max="3" width="10.6640625" style="103" customWidth="1"/>
    <col min="4" max="4" width="10.6640625" style="104" customWidth="1"/>
    <col min="5" max="6" width="10.6640625" style="103" customWidth="1"/>
    <col min="7" max="7" width="10.6640625" style="104" customWidth="1"/>
    <col min="8" max="8" width="10.6640625" style="103" customWidth="1"/>
    <col min="9" max="10" width="10.6640625" style="104" customWidth="1"/>
    <col min="11" max="252" width="7.5546875" style="103" customWidth="1"/>
    <col min="253" max="16384" width="7.5546875" style="103"/>
  </cols>
  <sheetData>
    <row r="1" spans="1:16" ht="19.5" customHeight="1">
      <c r="A1" s="115" t="s">
        <v>146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6" ht="19.5" customHeight="1" thickBot="1">
      <c r="B2" s="107"/>
      <c r="C2" s="107"/>
      <c r="D2" s="108"/>
      <c r="E2" s="107"/>
      <c r="F2" s="107"/>
      <c r="G2" s="107"/>
      <c r="I2" s="107" t="s">
        <v>145</v>
      </c>
      <c r="K2" s="105"/>
      <c r="L2" s="105"/>
      <c r="M2" s="105"/>
      <c r="N2" s="105"/>
      <c r="O2" s="105"/>
      <c r="P2" s="105"/>
    </row>
    <row r="3" spans="1:16" ht="19.5" customHeight="1">
      <c r="A3" s="222" t="s">
        <v>144</v>
      </c>
      <c r="B3" s="233" t="s">
        <v>143</v>
      </c>
      <c r="C3" s="234"/>
      <c r="D3" s="239" t="s">
        <v>142</v>
      </c>
      <c r="E3" s="240"/>
      <c r="F3" s="240"/>
      <c r="G3" s="240"/>
      <c r="H3" s="240"/>
      <c r="I3" s="240"/>
      <c r="J3" s="106"/>
      <c r="K3" s="105"/>
      <c r="L3" s="232"/>
      <c r="M3" s="232"/>
      <c r="N3" s="232"/>
      <c r="O3" s="232"/>
      <c r="P3" s="232"/>
    </row>
    <row r="4" spans="1:16" ht="26.25" customHeight="1" thickBot="1">
      <c r="A4" s="223"/>
      <c r="B4" s="235"/>
      <c r="C4" s="236"/>
      <c r="D4" s="237" t="s">
        <v>141</v>
      </c>
      <c r="E4" s="243"/>
      <c r="F4" s="237" t="s">
        <v>140</v>
      </c>
      <c r="G4" s="238"/>
      <c r="H4" s="241" t="s">
        <v>139</v>
      </c>
      <c r="I4" s="242"/>
      <c r="J4" s="137"/>
      <c r="K4" s="105"/>
      <c r="L4" s="232"/>
      <c r="M4" s="244"/>
      <c r="N4" s="131"/>
      <c r="O4" s="131"/>
      <c r="P4" s="137"/>
    </row>
    <row r="5" spans="1:16" ht="20.25" customHeight="1">
      <c r="A5" s="125" t="s">
        <v>160</v>
      </c>
      <c r="B5" s="229">
        <v>15340</v>
      </c>
      <c r="C5" s="230"/>
      <c r="D5" s="227">
        <v>4981</v>
      </c>
      <c r="E5" s="227"/>
      <c r="F5" s="231">
        <v>10359</v>
      </c>
      <c r="G5" s="231"/>
      <c r="H5" s="245">
        <v>67.529335071707948</v>
      </c>
      <c r="I5" s="245"/>
      <c r="J5" s="136"/>
      <c r="K5" s="105"/>
      <c r="L5" s="134"/>
      <c r="M5" s="130"/>
      <c r="N5" s="135"/>
      <c r="O5" s="135"/>
      <c r="P5" s="129"/>
    </row>
    <row r="6" spans="1:16" ht="20.25" customHeight="1">
      <c r="A6" s="125" t="s">
        <v>75</v>
      </c>
      <c r="B6" s="205">
        <v>14381</v>
      </c>
      <c r="C6" s="206"/>
      <c r="D6" s="208">
        <v>4561</v>
      </c>
      <c r="E6" s="208"/>
      <c r="F6" s="228">
        <v>9820</v>
      </c>
      <c r="G6" s="228"/>
      <c r="H6" s="219">
        <v>68.284542104165212</v>
      </c>
      <c r="I6" s="219"/>
      <c r="J6" s="136"/>
      <c r="K6" s="105"/>
      <c r="L6" s="131"/>
      <c r="M6" s="130"/>
      <c r="N6" s="135"/>
      <c r="O6" s="135"/>
      <c r="P6" s="129"/>
    </row>
    <row r="7" spans="1:16" ht="19.5" customHeight="1">
      <c r="A7" s="124" t="s">
        <v>74</v>
      </c>
      <c r="B7" s="205">
        <v>13458</v>
      </c>
      <c r="C7" s="206"/>
      <c r="D7" s="208">
        <v>4245</v>
      </c>
      <c r="E7" s="208"/>
      <c r="F7" s="228">
        <v>9213</v>
      </c>
      <c r="G7" s="228"/>
      <c r="H7" s="219">
        <v>68.400000000000006</v>
      </c>
      <c r="I7" s="219"/>
      <c r="J7" s="106"/>
      <c r="K7" s="105"/>
      <c r="L7" s="131"/>
      <c r="M7" s="130"/>
      <c r="N7" s="135"/>
      <c r="O7" s="135"/>
      <c r="P7" s="129"/>
    </row>
    <row r="8" spans="1:16" ht="19.5" customHeight="1">
      <c r="A8" s="124" t="s">
        <v>58</v>
      </c>
      <c r="B8" s="205">
        <v>12474</v>
      </c>
      <c r="C8" s="206"/>
      <c r="D8" s="208">
        <v>3977</v>
      </c>
      <c r="E8" s="208"/>
      <c r="F8" s="206">
        <v>8497</v>
      </c>
      <c r="G8" s="206"/>
      <c r="H8" s="219">
        <v>68.099999999999994</v>
      </c>
      <c r="I8" s="219"/>
      <c r="J8" s="107"/>
      <c r="K8" s="105"/>
      <c r="L8" s="134"/>
      <c r="M8" s="130"/>
      <c r="N8" s="130"/>
      <c r="O8" s="130"/>
      <c r="P8" s="129"/>
    </row>
    <row r="9" spans="1:16" ht="19.5" customHeight="1">
      <c r="A9" s="124" t="s">
        <v>57</v>
      </c>
      <c r="B9" s="205">
        <v>11307</v>
      </c>
      <c r="C9" s="206"/>
      <c r="D9" s="208">
        <v>3652</v>
      </c>
      <c r="E9" s="208"/>
      <c r="F9" s="206">
        <v>7655</v>
      </c>
      <c r="G9" s="206"/>
      <c r="H9" s="219">
        <v>67.7</v>
      </c>
      <c r="I9" s="219"/>
      <c r="J9" s="107"/>
      <c r="K9" s="105"/>
      <c r="L9" s="134"/>
      <c r="M9" s="130"/>
      <c r="N9" s="130"/>
      <c r="O9" s="130"/>
      <c r="P9" s="129"/>
    </row>
    <row r="10" spans="1:16" ht="19.5" customHeight="1">
      <c r="A10" s="133" t="s">
        <v>56</v>
      </c>
      <c r="B10" s="205">
        <v>6781</v>
      </c>
      <c r="C10" s="206"/>
      <c r="D10" s="208">
        <v>2646</v>
      </c>
      <c r="E10" s="208"/>
      <c r="F10" s="206">
        <v>4135</v>
      </c>
      <c r="G10" s="206"/>
      <c r="H10" s="219">
        <v>61</v>
      </c>
      <c r="I10" s="219"/>
      <c r="J10" s="107"/>
      <c r="K10" s="105"/>
      <c r="L10" s="134"/>
      <c r="M10" s="130"/>
      <c r="N10" s="130"/>
      <c r="O10" s="130"/>
      <c r="P10" s="129"/>
    </row>
    <row r="11" spans="1:16" ht="19.5" customHeight="1">
      <c r="A11" s="133" t="s">
        <v>55</v>
      </c>
      <c r="B11" s="205">
        <v>6730</v>
      </c>
      <c r="C11" s="206"/>
      <c r="D11" s="207">
        <v>2640</v>
      </c>
      <c r="E11" s="208"/>
      <c r="F11" s="221">
        <v>4090</v>
      </c>
      <c r="G11" s="206"/>
      <c r="H11" s="220">
        <v>60.8</v>
      </c>
      <c r="I11" s="220"/>
      <c r="J11" s="107"/>
      <c r="K11" s="105"/>
      <c r="L11" s="131"/>
      <c r="M11" s="130"/>
      <c r="N11" s="130"/>
      <c r="O11" s="130"/>
      <c r="P11" s="129"/>
    </row>
    <row r="12" spans="1:16" ht="19.5" customHeight="1">
      <c r="A12" s="133" t="s">
        <v>150</v>
      </c>
      <c r="B12" s="205">
        <v>5752</v>
      </c>
      <c r="C12" s="206"/>
      <c r="D12" s="208">
        <v>2165</v>
      </c>
      <c r="E12" s="208"/>
      <c r="F12" s="206">
        <v>3587</v>
      </c>
      <c r="G12" s="206"/>
      <c r="H12" s="220">
        <v>62.4</v>
      </c>
      <c r="I12" s="220"/>
      <c r="J12" s="107"/>
      <c r="K12" s="105"/>
      <c r="L12" s="131"/>
      <c r="M12" s="130"/>
      <c r="N12" s="130"/>
      <c r="O12" s="130"/>
      <c r="P12" s="129"/>
    </row>
    <row r="13" spans="1:16" ht="19.5" customHeight="1" thickBot="1">
      <c r="A13" s="132" t="s">
        <v>151</v>
      </c>
      <c r="B13" s="205">
        <f>SUM(D13:G13)</f>
        <v>5312</v>
      </c>
      <c r="C13" s="206"/>
      <c r="D13" s="202">
        <v>1953</v>
      </c>
      <c r="E13" s="202"/>
      <c r="F13" s="203">
        <v>3359</v>
      </c>
      <c r="G13" s="203"/>
      <c r="H13" s="201">
        <v>63.2</v>
      </c>
      <c r="I13" s="201"/>
      <c r="J13" s="107"/>
      <c r="K13" s="154"/>
      <c r="L13" s="153"/>
      <c r="M13" s="130"/>
      <c r="N13" s="130"/>
      <c r="O13" s="130"/>
      <c r="P13" s="129"/>
    </row>
    <row r="14" spans="1:16" ht="30" customHeight="1">
      <c r="A14" s="204" t="s">
        <v>138</v>
      </c>
      <c r="B14" s="204"/>
      <c r="C14" s="204"/>
      <c r="D14" s="204"/>
      <c r="E14" s="204"/>
      <c r="F14" s="204"/>
      <c r="G14" s="204"/>
      <c r="H14" s="204"/>
      <c r="I14" s="204"/>
      <c r="J14" s="107"/>
    </row>
    <row r="15" spans="1:16" ht="16.5" customHeight="1">
      <c r="A15" s="128" t="s">
        <v>137</v>
      </c>
      <c r="B15" s="114"/>
      <c r="C15" s="114"/>
      <c r="D15" s="114"/>
      <c r="E15" s="114"/>
      <c r="F15" s="114"/>
      <c r="G15" s="105"/>
      <c r="H15" s="105"/>
      <c r="I15" s="108"/>
      <c r="J15" s="105"/>
    </row>
    <row r="16" spans="1:16" ht="19.5" customHeight="1">
      <c r="A16" s="128" t="s">
        <v>136</v>
      </c>
      <c r="B16" s="114"/>
      <c r="C16" s="114"/>
      <c r="D16" s="114"/>
      <c r="E16" s="114"/>
      <c r="F16" s="114"/>
      <c r="G16" s="114"/>
      <c r="H16" s="127"/>
      <c r="I16" s="114"/>
      <c r="J16" s="114"/>
    </row>
    <row r="17" spans="1:13" ht="19.5" customHeight="1">
      <c r="A17" s="115" t="s">
        <v>135</v>
      </c>
      <c r="B17" s="114"/>
      <c r="C17" s="114"/>
      <c r="D17" s="103"/>
    </row>
    <row r="18" spans="1:13" ht="19.5" customHeight="1" thickBot="1">
      <c r="A18" s="106"/>
      <c r="B18" s="106"/>
      <c r="C18" s="106"/>
      <c r="D18" s="103"/>
      <c r="I18" s="107" t="s">
        <v>134</v>
      </c>
    </row>
    <row r="19" spans="1:13" ht="19.5" customHeight="1" thickBot="1">
      <c r="A19" s="126" t="s">
        <v>133</v>
      </c>
      <c r="B19" s="224" t="s">
        <v>132</v>
      </c>
      <c r="C19" s="209"/>
      <c r="D19" s="209"/>
      <c r="E19" s="225"/>
      <c r="F19" s="226" t="s">
        <v>131</v>
      </c>
      <c r="G19" s="209"/>
      <c r="H19" s="209"/>
      <c r="I19" s="209"/>
    </row>
    <row r="20" spans="1:13" ht="19.5" customHeight="1">
      <c r="A20" s="125" t="s">
        <v>161</v>
      </c>
      <c r="B20" s="199">
        <v>18816</v>
      </c>
      <c r="C20" s="200"/>
      <c r="D20" s="200"/>
      <c r="E20" s="200"/>
      <c r="F20" s="200">
        <v>8420</v>
      </c>
      <c r="G20" s="200"/>
      <c r="H20" s="200"/>
      <c r="I20" s="200"/>
      <c r="L20" s="104"/>
      <c r="M20" s="104"/>
    </row>
    <row r="21" spans="1:13" ht="19.5" customHeight="1">
      <c r="A21" s="123" t="s">
        <v>77</v>
      </c>
      <c r="B21" s="199">
        <v>19008</v>
      </c>
      <c r="C21" s="200"/>
      <c r="D21" s="200"/>
      <c r="E21" s="200"/>
      <c r="F21" s="200">
        <v>8514</v>
      </c>
      <c r="G21" s="200"/>
      <c r="H21" s="200"/>
      <c r="I21" s="200"/>
      <c r="L21" s="104"/>
      <c r="M21" s="104"/>
    </row>
    <row r="22" spans="1:13" ht="19.5" customHeight="1">
      <c r="A22" s="123" t="s">
        <v>76</v>
      </c>
      <c r="B22" s="199">
        <v>18998</v>
      </c>
      <c r="C22" s="200"/>
      <c r="D22" s="200"/>
      <c r="E22" s="200"/>
      <c r="F22" s="200">
        <v>8280</v>
      </c>
      <c r="G22" s="200"/>
      <c r="H22" s="200"/>
      <c r="I22" s="200"/>
      <c r="L22" s="104"/>
      <c r="M22" s="104"/>
    </row>
    <row r="23" spans="1:13" ht="19.5" customHeight="1">
      <c r="A23" s="123" t="s">
        <v>75</v>
      </c>
      <c r="B23" s="215">
        <v>19282</v>
      </c>
      <c r="C23" s="216"/>
      <c r="D23" s="216"/>
      <c r="E23" s="217"/>
      <c r="F23" s="218">
        <v>8543</v>
      </c>
      <c r="G23" s="216"/>
      <c r="H23" s="216"/>
      <c r="I23" s="217"/>
      <c r="L23" s="104"/>
      <c r="M23" s="104"/>
    </row>
    <row r="24" spans="1:13" ht="19.5" customHeight="1">
      <c r="A24" s="124" t="s">
        <v>74</v>
      </c>
      <c r="B24" s="199">
        <v>19520</v>
      </c>
      <c r="C24" s="200"/>
      <c r="D24" s="200"/>
      <c r="E24" s="200"/>
      <c r="F24" s="200">
        <v>8740</v>
      </c>
      <c r="G24" s="200"/>
      <c r="H24" s="200"/>
      <c r="I24" s="200"/>
      <c r="L24" s="104"/>
      <c r="M24" s="104"/>
    </row>
    <row r="25" spans="1:13" ht="19.5" customHeight="1">
      <c r="A25" s="123" t="s">
        <v>58</v>
      </c>
      <c r="B25" s="199">
        <v>19692</v>
      </c>
      <c r="C25" s="200"/>
      <c r="D25" s="200"/>
      <c r="E25" s="200"/>
      <c r="F25" s="200">
        <v>8847</v>
      </c>
      <c r="G25" s="200"/>
      <c r="H25" s="200"/>
      <c r="I25" s="200"/>
      <c r="L25" s="104"/>
      <c r="M25" s="104"/>
    </row>
    <row r="26" spans="1:13" ht="19.5" customHeight="1">
      <c r="A26" s="123" t="s">
        <v>57</v>
      </c>
      <c r="B26" s="199">
        <v>19701</v>
      </c>
      <c r="C26" s="200"/>
      <c r="D26" s="200"/>
      <c r="E26" s="200"/>
      <c r="F26" s="200">
        <v>8973</v>
      </c>
      <c r="G26" s="200"/>
      <c r="H26" s="200"/>
      <c r="I26" s="200"/>
      <c r="L26" s="104"/>
      <c r="M26" s="104"/>
    </row>
    <row r="27" spans="1:13" ht="19.5" customHeight="1">
      <c r="A27" s="122" t="s">
        <v>56</v>
      </c>
      <c r="B27" s="199">
        <v>19481</v>
      </c>
      <c r="C27" s="200"/>
      <c r="D27" s="200"/>
      <c r="E27" s="200"/>
      <c r="F27" s="200">
        <v>8799</v>
      </c>
      <c r="G27" s="200"/>
      <c r="H27" s="200"/>
      <c r="I27" s="200"/>
      <c r="L27" s="104"/>
      <c r="M27" s="104"/>
    </row>
    <row r="28" spans="1:13" ht="19.5" customHeight="1">
      <c r="A28" s="122" t="s">
        <v>55</v>
      </c>
      <c r="B28" s="215">
        <v>19468</v>
      </c>
      <c r="C28" s="216"/>
      <c r="D28" s="216"/>
      <c r="E28" s="217"/>
      <c r="F28" s="218">
        <v>8765</v>
      </c>
      <c r="G28" s="216"/>
      <c r="H28" s="216"/>
      <c r="I28" s="217"/>
      <c r="J28" s="106"/>
      <c r="L28" s="104"/>
      <c r="M28" s="104"/>
    </row>
    <row r="29" spans="1:13" ht="19.5" customHeight="1">
      <c r="A29" s="122" t="s">
        <v>150</v>
      </c>
      <c r="B29" s="215">
        <v>19281</v>
      </c>
      <c r="C29" s="216"/>
      <c r="D29" s="216"/>
      <c r="E29" s="217"/>
      <c r="F29" s="218">
        <v>8678</v>
      </c>
      <c r="G29" s="216"/>
      <c r="H29" s="216"/>
      <c r="I29" s="217"/>
      <c r="J29" s="106"/>
      <c r="L29" s="104"/>
      <c r="M29" s="104"/>
    </row>
    <row r="30" spans="1:13" ht="19.5" customHeight="1" thickBot="1">
      <c r="A30" s="155" t="s">
        <v>151</v>
      </c>
      <c r="B30" s="211">
        <v>19079</v>
      </c>
      <c r="C30" s="212"/>
      <c r="D30" s="212"/>
      <c r="E30" s="213"/>
      <c r="F30" s="214">
        <v>8678</v>
      </c>
      <c r="G30" s="212"/>
      <c r="H30" s="212"/>
      <c r="I30" s="213"/>
      <c r="J30" s="106"/>
      <c r="L30" s="104"/>
      <c r="M30" s="104"/>
    </row>
    <row r="31" spans="1:13" ht="19.5" customHeight="1">
      <c r="A31" s="121" t="s">
        <v>130</v>
      </c>
      <c r="B31" s="120"/>
      <c r="C31" s="120"/>
      <c r="D31" s="118"/>
      <c r="E31" s="118"/>
      <c r="F31" s="118"/>
      <c r="G31" s="119"/>
      <c r="H31" s="118"/>
      <c r="I31" s="117"/>
      <c r="L31" s="104"/>
      <c r="M31" s="104"/>
    </row>
    <row r="32" spans="1:13" ht="19.5" customHeight="1">
      <c r="D32" s="103"/>
      <c r="E32" s="116"/>
    </row>
    <row r="33" spans="1:10" ht="19.5" customHeight="1">
      <c r="A33" s="115" t="s">
        <v>129</v>
      </c>
      <c r="B33" s="114"/>
      <c r="C33" s="114"/>
      <c r="D33" s="114"/>
      <c r="E33" s="114"/>
      <c r="F33" s="114"/>
      <c r="G33" s="113"/>
      <c r="H33" s="105"/>
    </row>
    <row r="34" spans="1:10" ht="19.5" customHeight="1" thickBot="1">
      <c r="B34" s="107"/>
      <c r="C34" s="107"/>
      <c r="D34" s="107"/>
      <c r="E34" s="107"/>
      <c r="I34" s="107" t="s">
        <v>128</v>
      </c>
      <c r="J34" s="107"/>
    </row>
    <row r="35" spans="1:10" ht="19.5" customHeight="1" thickBot="1">
      <c r="A35" s="209" t="s">
        <v>127</v>
      </c>
      <c r="B35" s="210"/>
      <c r="C35" s="112" t="s">
        <v>126</v>
      </c>
      <c r="D35" s="112" t="s">
        <v>125</v>
      </c>
      <c r="E35" s="112" t="s">
        <v>57</v>
      </c>
      <c r="F35" s="112" t="s">
        <v>124</v>
      </c>
      <c r="G35" s="112" t="s">
        <v>123</v>
      </c>
      <c r="H35" s="112" t="s">
        <v>15</v>
      </c>
      <c r="I35" s="112" t="s">
        <v>162</v>
      </c>
      <c r="J35" s="111"/>
    </row>
    <row r="36" spans="1:10" ht="19.5" customHeight="1" thickBot="1">
      <c r="A36" s="209" t="s">
        <v>122</v>
      </c>
      <c r="B36" s="210"/>
      <c r="C36" s="110">
        <v>13015</v>
      </c>
      <c r="D36" s="110">
        <v>13088</v>
      </c>
      <c r="E36" s="110">
        <v>13117</v>
      </c>
      <c r="F36" s="110">
        <v>13099</v>
      </c>
      <c r="G36" s="110">
        <v>13054</v>
      </c>
      <c r="H36" s="110">
        <v>13033</v>
      </c>
      <c r="I36" s="110">
        <v>12975</v>
      </c>
      <c r="J36" s="109"/>
    </row>
    <row r="37" spans="1:10" ht="19.5" customHeight="1">
      <c r="A37" s="104" t="s">
        <v>147</v>
      </c>
      <c r="B37" s="108"/>
      <c r="C37" s="108"/>
      <c r="D37" s="108"/>
      <c r="E37" s="108"/>
      <c r="G37" s="103"/>
      <c r="J37" s="107"/>
    </row>
    <row r="38" spans="1:10" ht="19.5" customHeight="1">
      <c r="C38" s="104"/>
      <c r="E38" s="104"/>
      <c r="F38" s="104"/>
      <c r="G38" s="106"/>
      <c r="H38" s="105"/>
    </row>
    <row r="39" spans="1:10" ht="19.5" customHeight="1">
      <c r="C39" s="104"/>
      <c r="E39" s="104"/>
      <c r="F39" s="104"/>
    </row>
    <row r="40" spans="1:10" ht="19.5" customHeight="1">
      <c r="C40" s="104"/>
      <c r="E40" s="104"/>
      <c r="F40" s="104"/>
    </row>
    <row r="41" spans="1:10" ht="19.5" customHeight="1">
      <c r="C41" s="104"/>
      <c r="E41" s="104"/>
      <c r="F41" s="104"/>
    </row>
    <row r="42" spans="1:10" ht="19.5" customHeight="1">
      <c r="C42" s="104"/>
      <c r="E42" s="104"/>
      <c r="F42" s="104"/>
    </row>
  </sheetData>
  <mergeCells count="72">
    <mergeCell ref="H5:I5"/>
    <mergeCell ref="H6:I6"/>
    <mergeCell ref="H7:I7"/>
    <mergeCell ref="H8:I8"/>
    <mergeCell ref="B8:C8"/>
    <mergeCell ref="F6:G6"/>
    <mergeCell ref="B7:C7"/>
    <mergeCell ref="N3:P3"/>
    <mergeCell ref="B3:C4"/>
    <mergeCell ref="F4:G4"/>
    <mergeCell ref="D3:I3"/>
    <mergeCell ref="H4:I4"/>
    <mergeCell ref="D4:E4"/>
    <mergeCell ref="L3:L4"/>
    <mergeCell ref="M3:M4"/>
    <mergeCell ref="A3:A4"/>
    <mergeCell ref="B19:E19"/>
    <mergeCell ref="F19:I19"/>
    <mergeCell ref="A35:B35"/>
    <mergeCell ref="D5:E5"/>
    <mergeCell ref="D6:E6"/>
    <mergeCell ref="D7:E7"/>
    <mergeCell ref="F7:G7"/>
    <mergeCell ref="B5:C5"/>
    <mergeCell ref="B6:C6"/>
    <mergeCell ref="F9:G9"/>
    <mergeCell ref="D8:E8"/>
    <mergeCell ref="D9:E9"/>
    <mergeCell ref="H10:I10"/>
    <mergeCell ref="F8:G8"/>
    <mergeCell ref="F5:G5"/>
    <mergeCell ref="B9:C9"/>
    <mergeCell ref="H9:I9"/>
    <mergeCell ref="F27:I27"/>
    <mergeCell ref="F26:I26"/>
    <mergeCell ref="B26:E26"/>
    <mergeCell ref="B27:E27"/>
    <mergeCell ref="B10:C10"/>
    <mergeCell ref="D10:E10"/>
    <mergeCell ref="F10:G10"/>
    <mergeCell ref="H11:I11"/>
    <mergeCell ref="B12:C12"/>
    <mergeCell ref="D12:E12"/>
    <mergeCell ref="F12:G12"/>
    <mergeCell ref="B13:C13"/>
    <mergeCell ref="H12:I12"/>
    <mergeCell ref="F11:G11"/>
    <mergeCell ref="B11:C11"/>
    <mergeCell ref="D11:E11"/>
    <mergeCell ref="A36:B36"/>
    <mergeCell ref="B30:E30"/>
    <mergeCell ref="F30:I30"/>
    <mergeCell ref="B28:E28"/>
    <mergeCell ref="F28:I28"/>
    <mergeCell ref="B29:E29"/>
    <mergeCell ref="F29:I29"/>
    <mergeCell ref="B22:E22"/>
    <mergeCell ref="B23:E23"/>
    <mergeCell ref="F23:I23"/>
    <mergeCell ref="F25:I25"/>
    <mergeCell ref="F24:I24"/>
    <mergeCell ref="F22:I22"/>
    <mergeCell ref="B24:E24"/>
    <mergeCell ref="B25:E25"/>
    <mergeCell ref="H13:I13"/>
    <mergeCell ref="D13:E13"/>
    <mergeCell ref="F13:G13"/>
    <mergeCell ref="A14:I14"/>
    <mergeCell ref="F21:I21"/>
    <mergeCell ref="F20:I20"/>
    <mergeCell ref="B20:E20"/>
    <mergeCell ref="B21:E21"/>
  </mergeCells>
  <phoneticPr fontId="4"/>
  <pageMargins left="0.51181102362204722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88　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98,99</vt:lpstr>
      <vt:lpstr>100,101</vt:lpstr>
      <vt:lpstr>102,103</vt:lpstr>
      <vt:lpstr>104</vt:lpstr>
      <vt:lpstr>105~107</vt:lpstr>
      <vt:lpstr>'100,101'!Print_Area</vt:lpstr>
      <vt:lpstr>'102,103'!Print_Area</vt:lpstr>
      <vt:lpstr>'104'!Print_Area</vt:lpstr>
      <vt:lpstr>'105~107'!Print_Area</vt:lpstr>
      <vt:lpstr>'98,99'!Print_Area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2025-03-28T01:52:26Z</cp:lastPrinted>
  <dcterms:created xsi:type="dcterms:W3CDTF">2001-03-23T07:23:33Z</dcterms:created>
  <dcterms:modified xsi:type="dcterms:W3CDTF">2025-03-28T01:55:14Z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0008006a000000000000010262b10207f74006b004c800</vt:lpwstr>
  </property>
</Properties>
</file>