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6\4.市webサイト掲載用\"/>
    </mc:Choice>
  </mc:AlternateContent>
  <bookViews>
    <workbookView xWindow="120" yWindow="36" windowWidth="14952" windowHeight="7428"/>
  </bookViews>
  <sheets>
    <sheet name="46～48" sheetId="2" r:id="rId1"/>
    <sheet name="49,50" sheetId="3" r:id="rId2"/>
    <sheet name="51～53" sheetId="4" r:id="rId3"/>
    <sheet name="54～57" sheetId="5" r:id="rId4"/>
    <sheet name="58,59" sheetId="6" r:id="rId5"/>
    <sheet name="60,61" sheetId="7" r:id="rId6"/>
    <sheet name="62～64" sheetId="8" r:id="rId7"/>
    <sheet name="65～67" sheetId="9" r:id="rId8"/>
  </sheets>
  <definedNames>
    <definedName name="_xlnm.Print_Area" localSheetId="1">'49,50'!$A$1:$K$37</definedName>
    <definedName name="_xlnm.Print_Area" localSheetId="3">'54～57'!$A$1:$G$45</definedName>
    <definedName name="_xlnm.Print_Area" localSheetId="4">'58,59'!$A$1:$F$42</definedName>
    <definedName name="_xlnm.Print_Area" localSheetId="5">'60,61'!$A$1:$E$45</definedName>
    <definedName name="_xlnm.Print_Area" localSheetId="6">'62～64'!$A$1:$U$32</definedName>
    <definedName name="_xlnm.Print_Area" localSheetId="7">'65～67'!$A$1:$J$27</definedName>
  </definedNames>
  <calcPr calcId="162913" calcOnSave="0" concurrentCalc="0"/>
</workbook>
</file>

<file path=xl/calcChain.xml><?xml version="1.0" encoding="utf-8"?>
<calcChain xmlns="http://schemas.openxmlformats.org/spreadsheetml/2006/main">
  <c r="C5" i="9" l="1"/>
  <c r="D5" i="9"/>
  <c r="E5" i="9"/>
  <c r="F5" i="9"/>
  <c r="G5" i="9"/>
  <c r="H5" i="9"/>
  <c r="I5" i="9"/>
  <c r="J6" i="9"/>
  <c r="J7" i="9"/>
  <c r="J5" i="9"/>
  <c r="C14" i="9"/>
  <c r="D14" i="9"/>
  <c r="E14" i="9"/>
  <c r="F14" i="9"/>
  <c r="G14" i="9"/>
  <c r="H15" i="9"/>
  <c r="H16" i="9"/>
  <c r="H17" i="9"/>
  <c r="H18" i="9"/>
  <c r="H14" i="9"/>
  <c r="C4" i="8"/>
  <c r="F4" i="8"/>
  <c r="I4" i="8"/>
  <c r="L4" i="8"/>
  <c r="O4" i="8"/>
  <c r="C14" i="8"/>
  <c r="F14" i="8"/>
  <c r="I14" i="8"/>
  <c r="L14" i="8"/>
  <c r="O14" i="8"/>
  <c r="C29" i="8"/>
  <c r="E29" i="8"/>
  <c r="G29" i="8"/>
  <c r="I29" i="8"/>
  <c r="K29" i="8"/>
  <c r="M29" i="8"/>
  <c r="O29" i="8"/>
  <c r="Q29" i="8"/>
  <c r="S30" i="8"/>
  <c r="S31" i="8"/>
  <c r="S29" i="8"/>
  <c r="B6" i="7"/>
  <c r="B12" i="7"/>
  <c r="B4" i="7"/>
  <c r="C6" i="7"/>
  <c r="C12" i="7"/>
  <c r="C4" i="7"/>
  <c r="D6" i="7"/>
  <c r="D12" i="7"/>
  <c r="D4" i="7"/>
  <c r="E6" i="7"/>
  <c r="E12" i="7"/>
  <c r="E4" i="7"/>
  <c r="B37" i="7"/>
  <c r="B31" i="7"/>
  <c r="C37" i="7"/>
  <c r="C31" i="7"/>
  <c r="D37" i="7"/>
  <c r="D31" i="7"/>
  <c r="E37" i="7"/>
  <c r="E31" i="7"/>
  <c r="B29" i="6"/>
  <c r="B35" i="6"/>
  <c r="B27" i="6"/>
  <c r="C29" i="6"/>
  <c r="C35" i="6"/>
  <c r="C27" i="6"/>
  <c r="D29" i="6"/>
  <c r="D35" i="6"/>
  <c r="D27" i="6"/>
  <c r="E29" i="6"/>
  <c r="E35" i="6"/>
  <c r="E27" i="6"/>
</calcChain>
</file>

<file path=xl/sharedStrings.xml><?xml version="1.0" encoding="utf-8"?>
<sst xmlns="http://schemas.openxmlformats.org/spreadsheetml/2006/main" count="463" uniqueCount="278">
  <si>
    <t>資料：(公社)坂出市シルバー人材センター</t>
    <phoneticPr fontId="1"/>
  </si>
  <si>
    <t>-</t>
  </si>
  <si>
    <t>４</t>
    <phoneticPr fontId="1"/>
  </si>
  <si>
    <t>３</t>
  </si>
  <si>
    <t>２</t>
  </si>
  <si>
    <t>令和元年度</t>
  </si>
  <si>
    <t>平成３０年度</t>
  </si>
  <si>
    <t>派　　遣</t>
    <rPh sb="0" eb="1">
      <t>ハ</t>
    </rPh>
    <rPh sb="3" eb="4">
      <t>ヤ</t>
    </rPh>
    <phoneticPr fontId="1"/>
  </si>
  <si>
    <t>サービス</t>
    <phoneticPr fontId="1"/>
  </si>
  <si>
    <t>一般作業</t>
    <phoneticPr fontId="1"/>
  </si>
  <si>
    <t>その他</t>
    <rPh sb="2" eb="3">
      <t>タ</t>
    </rPh>
    <phoneticPr fontId="1"/>
  </si>
  <si>
    <t>管　　理</t>
    <phoneticPr fontId="1"/>
  </si>
  <si>
    <t>事務整理</t>
    <phoneticPr fontId="1"/>
  </si>
  <si>
    <t>技　　能</t>
    <phoneticPr fontId="1"/>
  </si>
  <si>
    <t>技　　術</t>
    <phoneticPr fontId="1"/>
  </si>
  <si>
    <t>総　　数</t>
    <phoneticPr fontId="1"/>
  </si>
  <si>
    <t>年度</t>
    <rPh sb="0" eb="2">
      <t>ネンド</t>
    </rPh>
    <phoneticPr fontId="1"/>
  </si>
  <si>
    <t xml:space="preserve">           　　　　　　　　　　　　　　　　　　　　　                  　　　   　　　　　　　　（単位：延人員）</t>
    <phoneticPr fontId="1"/>
  </si>
  <si>
    <t>48　シルバー人材センター就業状況</t>
    <phoneticPr fontId="1"/>
  </si>
  <si>
    <t>資料：坂出公共職業安定所</t>
    <phoneticPr fontId="1"/>
  </si>
  <si>
    <t>（注）オンライン登録者を除く</t>
    <rPh sb="1" eb="2">
      <t>チュウ</t>
    </rPh>
    <rPh sb="8" eb="10">
      <t>トウロク</t>
    </rPh>
    <rPh sb="10" eb="11">
      <t>シャ</t>
    </rPh>
    <rPh sb="12" eb="13">
      <t>ノゾ</t>
    </rPh>
    <phoneticPr fontId="1"/>
  </si>
  <si>
    <t>（注）平成25年度より坂出公共職業安定所管轄分（坂出市・丸亀市飯山町・丸亀市綾歌町・宇多津町・綾川町）</t>
    <rPh sb="1" eb="2">
      <t>チュウ</t>
    </rPh>
    <rPh sb="3" eb="5">
      <t>ヘイセイ</t>
    </rPh>
    <rPh sb="7" eb="9">
      <t>ネンド</t>
    </rPh>
    <rPh sb="11" eb="13">
      <t>サカイデ</t>
    </rPh>
    <rPh sb="13" eb="15">
      <t>コウキョウ</t>
    </rPh>
    <rPh sb="15" eb="17">
      <t>ショクギョウ</t>
    </rPh>
    <rPh sb="17" eb="19">
      <t>アンテイ</t>
    </rPh>
    <rPh sb="19" eb="20">
      <t>ショ</t>
    </rPh>
    <rPh sb="20" eb="22">
      <t>カンカツ</t>
    </rPh>
    <rPh sb="22" eb="23">
      <t>ブン</t>
    </rPh>
    <rPh sb="24" eb="27">
      <t>サカイデシ</t>
    </rPh>
    <rPh sb="28" eb="31">
      <t>マルガメシ</t>
    </rPh>
    <rPh sb="31" eb="33">
      <t>ハンザン</t>
    </rPh>
    <rPh sb="33" eb="34">
      <t>マチ</t>
    </rPh>
    <rPh sb="35" eb="38">
      <t>マルガメシ</t>
    </rPh>
    <rPh sb="42" eb="45">
      <t>ウタヅ</t>
    </rPh>
    <rPh sb="45" eb="46">
      <t>マチ</t>
    </rPh>
    <rPh sb="47" eb="49">
      <t>アヤガワ</t>
    </rPh>
    <rPh sb="49" eb="50">
      <t>マチ</t>
    </rPh>
    <phoneticPr fontId="1"/>
  </si>
  <si>
    <t xml:space="preserve"> 保留中</t>
    <phoneticPr fontId="1"/>
  </si>
  <si>
    <t>就業中</t>
    <phoneticPr fontId="1"/>
  </si>
  <si>
    <t>有効求職者</t>
    <phoneticPr fontId="6"/>
  </si>
  <si>
    <t>件 数</t>
    <phoneticPr fontId="6"/>
  </si>
  <si>
    <t>申込件数</t>
    <phoneticPr fontId="6"/>
  </si>
  <si>
    <t>内訳</t>
    <phoneticPr fontId="6"/>
  </si>
  <si>
    <r>
      <t xml:space="preserve">登録者数
</t>
    </r>
    <r>
      <rPr>
        <sz val="8"/>
        <rFont val="ＭＳ ゴシック"/>
        <family val="3"/>
        <charset val="128"/>
      </rPr>
      <t>年度末時点</t>
    </r>
    <rPh sb="2" eb="3">
      <t>シャ</t>
    </rPh>
    <rPh sb="3" eb="4">
      <t>スウ</t>
    </rPh>
    <rPh sb="5" eb="8">
      <t>ネンドマツ</t>
    </rPh>
    <rPh sb="8" eb="10">
      <t>ジテン</t>
    </rPh>
    <phoneticPr fontId="6"/>
  </si>
  <si>
    <t>就 職</t>
    <phoneticPr fontId="6"/>
  </si>
  <si>
    <t>新規求職</t>
    <phoneticPr fontId="6"/>
  </si>
  <si>
    <t>年度</t>
    <phoneticPr fontId="6"/>
  </si>
  <si>
    <t>（単位：人）</t>
    <phoneticPr fontId="6"/>
  </si>
  <si>
    <t>（２）知的障がい者・その他の障がい者</t>
    <rPh sb="3" eb="5">
      <t>チテキ</t>
    </rPh>
    <rPh sb="5" eb="6">
      <t>ショウ</t>
    </rPh>
    <rPh sb="8" eb="9">
      <t>モノ</t>
    </rPh>
    <rPh sb="12" eb="13">
      <t>タ</t>
    </rPh>
    <rPh sb="14" eb="15">
      <t>ショウ</t>
    </rPh>
    <rPh sb="17" eb="18">
      <t>モノ</t>
    </rPh>
    <phoneticPr fontId="1"/>
  </si>
  <si>
    <t>保留中</t>
    <phoneticPr fontId="6"/>
  </si>
  <si>
    <t>就業中</t>
    <phoneticPr fontId="6"/>
  </si>
  <si>
    <t>（１）身体障がい者</t>
    <rPh sb="3" eb="5">
      <t>シンタイ</t>
    </rPh>
    <rPh sb="5" eb="6">
      <t>ショウ</t>
    </rPh>
    <rPh sb="8" eb="9">
      <t>モノ</t>
    </rPh>
    <phoneticPr fontId="1"/>
  </si>
  <si>
    <t>47　障がい者の職業紹介状況</t>
    <phoneticPr fontId="1"/>
  </si>
  <si>
    <t>（Ｃ/Ａ)</t>
    <phoneticPr fontId="8"/>
  </si>
  <si>
    <t>（Ｂ/Ａ）</t>
    <phoneticPr fontId="8"/>
  </si>
  <si>
    <t>(Ｃ)</t>
    <phoneticPr fontId="8"/>
  </si>
  <si>
    <t>(Ｂ)</t>
    <phoneticPr fontId="1"/>
  </si>
  <si>
    <t>(Ａ)</t>
    <phoneticPr fontId="1"/>
  </si>
  <si>
    <t>新規就職率</t>
  </si>
  <si>
    <r>
      <t xml:space="preserve">新規求人 </t>
    </r>
    <r>
      <rPr>
        <sz val="10"/>
        <rFont val="ＭＳ ゴシック"/>
        <family val="3"/>
        <charset val="128"/>
      </rPr>
      <t xml:space="preserve">  倍  率</t>
    </r>
    <phoneticPr fontId="8"/>
  </si>
  <si>
    <t>就職件数</t>
    <phoneticPr fontId="8"/>
  </si>
  <si>
    <t>充足数</t>
    <rPh sb="0" eb="2">
      <t>ジュウソク</t>
    </rPh>
    <rPh sb="2" eb="3">
      <t>スウ</t>
    </rPh>
    <phoneticPr fontId="1"/>
  </si>
  <si>
    <t>新規求人数</t>
    <phoneticPr fontId="8"/>
  </si>
  <si>
    <r>
      <t xml:space="preserve">新規求職 </t>
    </r>
    <r>
      <rPr>
        <sz val="10"/>
        <rFont val="ＭＳ ゴシック"/>
        <family val="3"/>
        <charset val="128"/>
      </rPr>
      <t xml:space="preserve"> 申込件数</t>
    </r>
    <phoneticPr fontId="1"/>
  </si>
  <si>
    <t>　　　　（単位：人・倍・％）</t>
    <phoneticPr fontId="8"/>
  </si>
  <si>
    <t>46　一般職業紹介状況</t>
    <phoneticPr fontId="1"/>
  </si>
  <si>
    <t>資料：日本年金機構</t>
    <phoneticPr fontId="1"/>
  </si>
  <si>
    <t>令和元年度</t>
    <rPh sb="0" eb="1">
      <t>レイワ</t>
    </rPh>
    <rPh sb="1" eb="3">
      <t>ガンネン</t>
    </rPh>
    <rPh sb="3" eb="4">
      <t>ド</t>
    </rPh>
    <phoneticPr fontId="1"/>
  </si>
  <si>
    <t>平成３０年度</t>
    <rPh sb="0" eb="2">
      <t>ヘイセイ</t>
    </rPh>
    <rPh sb="4" eb="6">
      <t>ネンド</t>
    </rPh>
    <phoneticPr fontId="1"/>
  </si>
  <si>
    <r>
      <t>(Ｂ</t>
    </r>
    <r>
      <rPr>
        <sz val="10"/>
        <rFont val="ＭＳ ゴシック"/>
        <family val="3"/>
        <charset val="128"/>
      </rPr>
      <t>)</t>
    </r>
    <phoneticPr fontId="1"/>
  </si>
  <si>
    <t>計</t>
    <phoneticPr fontId="1"/>
  </si>
  <si>
    <t>任意</t>
    <phoneticPr fontId="1"/>
  </si>
  <si>
    <t>強制(Ａ)</t>
    <phoneticPr fontId="1"/>
  </si>
  <si>
    <r>
      <t xml:space="preserve">免除
割合
</t>
    </r>
    <r>
      <rPr>
        <sz val="10"/>
        <rFont val="ＭＳ ゴシック"/>
        <family val="3"/>
        <charset val="128"/>
      </rPr>
      <t>(B/A)</t>
    </r>
    <rPh sb="3" eb="5">
      <t>ワリアイ</t>
    </rPh>
    <phoneticPr fontId="1"/>
  </si>
  <si>
    <t>法定
免除</t>
    <rPh sb="3" eb="5">
      <t>メンジョ</t>
    </rPh>
    <phoneticPr fontId="1"/>
  </si>
  <si>
    <t>申請
免除</t>
    <rPh sb="3" eb="5">
      <t>メンジョ</t>
    </rPh>
    <phoneticPr fontId="1"/>
  </si>
  <si>
    <t>総数</t>
    <phoneticPr fontId="1"/>
  </si>
  <si>
    <t>３号被
保険者</t>
    <rPh sb="4" eb="6">
      <t>ホケン</t>
    </rPh>
    <rPh sb="6" eb="7">
      <t>シャ</t>
    </rPh>
    <phoneticPr fontId="1"/>
  </si>
  <si>
    <t>１号被保険者</t>
    <phoneticPr fontId="1"/>
  </si>
  <si>
    <t>付加年金
被保険者数</t>
    <rPh sb="3" eb="4">
      <t>キン</t>
    </rPh>
    <rPh sb="5" eb="6">
      <t>ヒ</t>
    </rPh>
    <rPh sb="6" eb="9">
      <t>ホケンシャ</t>
    </rPh>
    <rPh sb="9" eb="10">
      <t>スウ</t>
    </rPh>
    <phoneticPr fontId="1"/>
  </si>
  <si>
    <t>免除者数</t>
    <phoneticPr fontId="1"/>
  </si>
  <si>
    <t>適用被保険者数</t>
    <phoneticPr fontId="1"/>
  </si>
  <si>
    <t>年度</t>
    <phoneticPr fontId="1"/>
  </si>
  <si>
    <t>（単位：人・％）</t>
    <phoneticPr fontId="1"/>
  </si>
  <si>
    <t>50　国民年金の被保険者の状況</t>
    <phoneticPr fontId="1"/>
  </si>
  <si>
    <t>（注）現行の国民年金法（昭和61年4月1日以後に施行）に基づく給付。</t>
    <rPh sb="1" eb="2">
      <t>チュウ</t>
    </rPh>
    <rPh sb="3" eb="5">
      <t>ゲンコウ</t>
    </rPh>
    <rPh sb="6" eb="8">
      <t>コクミン</t>
    </rPh>
    <rPh sb="8" eb="10">
      <t>ネンキン</t>
    </rPh>
    <rPh sb="10" eb="11">
      <t>ホウ</t>
    </rPh>
    <rPh sb="21" eb="23">
      <t>イゴ</t>
    </rPh>
    <rPh sb="24" eb="26">
      <t>セコウ</t>
    </rPh>
    <rPh sb="28" eb="29">
      <t>モト</t>
    </rPh>
    <rPh sb="31" eb="33">
      <t>キュウフ</t>
    </rPh>
    <phoneticPr fontId="1"/>
  </si>
  <si>
    <t>金額</t>
    <phoneticPr fontId="9"/>
  </si>
  <si>
    <t>件数</t>
    <phoneticPr fontId="9"/>
  </si>
  <si>
    <t>遺族基礎年金</t>
    <phoneticPr fontId="9"/>
  </si>
  <si>
    <t>障害基礎年金(無拠出）</t>
    <phoneticPr fontId="9"/>
  </si>
  <si>
    <t>障害基礎年金（拠出）</t>
    <phoneticPr fontId="9"/>
  </si>
  <si>
    <t>老齢基礎年金</t>
    <phoneticPr fontId="9"/>
  </si>
  <si>
    <t>総数</t>
    <phoneticPr fontId="9"/>
  </si>
  <si>
    <t>年度</t>
    <rPh sb="0" eb="2">
      <t>ネンド</t>
    </rPh>
    <phoneticPr fontId="9"/>
  </si>
  <si>
    <t>　　　　　　（単位：件・千円）</t>
    <phoneticPr fontId="9"/>
  </si>
  <si>
    <t>　(2)　基礎年金</t>
    <phoneticPr fontId="9"/>
  </si>
  <si>
    <t>（注）旧国民年金法（昭和36年4月1日から昭和61年3月31日まで施行）に基づく給付。</t>
    <rPh sb="1" eb="2">
      <t>チュウ</t>
    </rPh>
    <rPh sb="37" eb="38">
      <t>モト</t>
    </rPh>
    <rPh sb="40" eb="42">
      <t>キュウフ</t>
    </rPh>
    <phoneticPr fontId="1"/>
  </si>
  <si>
    <t>-</t>
    <phoneticPr fontId="1"/>
  </si>
  <si>
    <t>金額</t>
    <phoneticPr fontId="1"/>
  </si>
  <si>
    <t>件数</t>
    <phoneticPr fontId="1"/>
  </si>
  <si>
    <t>寡婦年金</t>
    <phoneticPr fontId="1"/>
  </si>
  <si>
    <t>母子年金</t>
    <phoneticPr fontId="1"/>
  </si>
  <si>
    <t>障害年金</t>
    <phoneticPr fontId="1"/>
  </si>
  <si>
    <t>老齢(通老)年金</t>
    <phoneticPr fontId="1"/>
  </si>
  <si>
    <t>（単位：件・千円）</t>
    <phoneticPr fontId="1"/>
  </si>
  <si>
    <r>
      <t>　(1)　</t>
    </r>
    <r>
      <rPr>
        <sz val="10"/>
        <rFont val="ＭＳ ゴシック"/>
        <family val="3"/>
        <charset val="128"/>
      </rPr>
      <t>国民年金</t>
    </r>
    <phoneticPr fontId="1"/>
  </si>
  <si>
    <t>49　国民年金の受給状況</t>
    <phoneticPr fontId="1"/>
  </si>
  <si>
    <t>資料：市ふくし課</t>
  </si>
  <si>
    <t>介護扶助</t>
    <rPh sb="0" eb="2">
      <t>カイゴ</t>
    </rPh>
    <rPh sb="2" eb="4">
      <t>フジョ</t>
    </rPh>
    <phoneticPr fontId="1"/>
  </si>
  <si>
    <t>葬祭扶助</t>
    <phoneticPr fontId="1"/>
  </si>
  <si>
    <t>生業扶助</t>
    <phoneticPr fontId="1"/>
  </si>
  <si>
    <t>出産扶助</t>
    <phoneticPr fontId="1"/>
  </si>
  <si>
    <t>医療扶助</t>
    <phoneticPr fontId="1"/>
  </si>
  <si>
    <t>教育扶助</t>
    <phoneticPr fontId="1"/>
  </si>
  <si>
    <t>住宅扶助</t>
    <phoneticPr fontId="1"/>
  </si>
  <si>
    <t>生活扶助</t>
    <phoneticPr fontId="1"/>
  </si>
  <si>
    <t>合　　計</t>
    <rPh sb="0" eb="4">
      <t>ゴウケイ</t>
    </rPh>
    <phoneticPr fontId="1"/>
  </si>
  <si>
    <t>令和４年度</t>
    <rPh sb="0" eb="1">
      <t>レイワ</t>
    </rPh>
    <rPh sb="1" eb="2">
      <t>カズ</t>
    </rPh>
    <rPh sb="3" eb="4">
      <t>ド</t>
    </rPh>
    <phoneticPr fontId="1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</si>
  <si>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1" eb="2">
      <t>カズ</t>
    </rPh>
    <rPh sb="3" eb="4">
      <t>ド</t>
    </rPh>
    <phoneticPr fontId="1"/>
  </si>
  <si>
    <t>令和２年度</t>
    <rPh sb="0" eb="1">
      <t>レイワ</t>
    </rPh>
    <rPh sb="1" eb="2">
      <t>カズ</t>
    </rPh>
    <rPh sb="3" eb="4">
      <t>ド</t>
    </rPh>
    <phoneticPr fontId="1"/>
  </si>
  <si>
    <t>平成３０年度</t>
    <rPh sb="0" eb="1">
      <t>ヘイセイ</t>
    </rPh>
    <rPh sb="4" eb="6">
      <t>ネンド</t>
    </rPh>
    <phoneticPr fontId="1"/>
  </si>
  <si>
    <t>区　　　分</t>
    <phoneticPr fontId="1"/>
  </si>
  <si>
    <t>（単位：千円）</t>
    <phoneticPr fontId="1"/>
  </si>
  <si>
    <t>53　扶助別保護費の状況</t>
    <phoneticPr fontId="1"/>
  </si>
  <si>
    <t>資料：市ふくし課</t>
    <phoneticPr fontId="1"/>
  </si>
  <si>
    <t>（注）出産扶助・葬祭扶助については，各年度の合計。</t>
    <phoneticPr fontId="1"/>
  </si>
  <si>
    <t>（注）被保護者数は停止世帯を含む。</t>
    <rPh sb="1" eb="2">
      <t>チュウ</t>
    </rPh>
    <rPh sb="3" eb="4">
      <t>ヒ</t>
    </rPh>
    <rPh sb="4" eb="6">
      <t>ホゴ</t>
    </rPh>
    <rPh sb="6" eb="7">
      <t>シャ</t>
    </rPh>
    <rPh sb="7" eb="8">
      <t>スウ</t>
    </rPh>
    <rPh sb="9" eb="11">
      <t>テイシ</t>
    </rPh>
    <rPh sb="11" eb="13">
      <t>セタイ</t>
    </rPh>
    <rPh sb="14" eb="15">
      <t>フク</t>
    </rPh>
    <phoneticPr fontId="1"/>
  </si>
  <si>
    <t>被保護者数</t>
    <rPh sb="3" eb="4">
      <t>シャ</t>
    </rPh>
    <phoneticPr fontId="1"/>
  </si>
  <si>
    <t>各年度末（単位：人）</t>
    <phoneticPr fontId="8"/>
  </si>
  <si>
    <t>52　生活保護被保護者の状況</t>
    <phoneticPr fontId="1"/>
  </si>
  <si>
    <t>（注）被保護世帯数は停止世帯を含む。</t>
    <rPh sb="1" eb="2">
      <t>チュウ</t>
    </rPh>
    <rPh sb="3" eb="4">
      <t>ヒ</t>
    </rPh>
    <rPh sb="4" eb="6">
      <t>ホゴ</t>
    </rPh>
    <rPh sb="6" eb="8">
      <t>セタイ</t>
    </rPh>
    <rPh sb="8" eb="9">
      <t>スウ</t>
    </rPh>
    <rPh sb="10" eb="12">
      <t>テイシ</t>
    </rPh>
    <rPh sb="12" eb="14">
      <t>セタイ</t>
    </rPh>
    <rPh sb="15" eb="16">
      <t>フク</t>
    </rPh>
    <phoneticPr fontId="1"/>
  </si>
  <si>
    <t>被保護世帯数</t>
    <phoneticPr fontId="1"/>
  </si>
  <si>
    <t>各年度末（単位：世帯）</t>
    <phoneticPr fontId="6"/>
  </si>
  <si>
    <t>51　生活保護被保護世帯の状況</t>
    <phoneticPr fontId="1"/>
  </si>
  <si>
    <t>資料：市社会福祉協議会</t>
    <phoneticPr fontId="1"/>
  </si>
  <si>
    <t>達　成　率</t>
    <phoneticPr fontId="1"/>
  </si>
  <si>
    <t>募　金　額</t>
    <phoneticPr fontId="1"/>
  </si>
  <si>
    <t>目　標　額</t>
    <phoneticPr fontId="1"/>
  </si>
  <si>
    <t>令和５年</t>
    <rPh sb="0" eb="2">
      <t>レイワ</t>
    </rPh>
    <phoneticPr fontId="1"/>
  </si>
  <si>
    <r>
      <t>令和</t>
    </r>
    <r>
      <rPr>
        <sz val="10"/>
        <rFont val="ＭＳ ゴシック"/>
        <family val="3"/>
        <charset val="128"/>
      </rPr>
      <t>４年</t>
    </r>
    <rPh sb="0" eb="2">
      <t>レイワ</t>
    </rPh>
    <phoneticPr fontId="1"/>
  </si>
  <si>
    <t>令和３年</t>
    <rPh sb="0" eb="2">
      <t>レイワ</t>
    </rPh>
    <phoneticPr fontId="1"/>
  </si>
  <si>
    <t>令和２年</t>
    <rPh sb="0" eb="2">
      <t>レイワ</t>
    </rPh>
    <phoneticPr fontId="1"/>
  </si>
  <si>
    <t>令和元年</t>
    <rPh sb="0" eb="2">
      <t>レイワ</t>
    </rPh>
    <rPh sb="2" eb="3">
      <t>ガン</t>
    </rPh>
    <phoneticPr fontId="1"/>
  </si>
  <si>
    <t>平成３０年</t>
    <rPh sb="0" eb="1">
      <t>ヘイセイ</t>
    </rPh>
    <rPh sb="3" eb="4">
      <t>ネン</t>
    </rPh>
    <phoneticPr fontId="1"/>
  </si>
  <si>
    <t>区　　分</t>
    <phoneticPr fontId="1"/>
  </si>
  <si>
    <t>（単位：円・％）</t>
    <phoneticPr fontId="1"/>
  </si>
  <si>
    <t>57　共同募金の状況</t>
    <phoneticPr fontId="1"/>
  </si>
  <si>
    <t>（注）受給者は，令和6年1月31日現在の数値。</t>
    <rPh sb="1" eb="2">
      <t>チュウ</t>
    </rPh>
    <rPh sb="3" eb="6">
      <t>ジュキュウシャ</t>
    </rPh>
    <rPh sb="8" eb="10">
      <t>レイワ</t>
    </rPh>
    <rPh sb="11" eb="12">
      <t>ネン</t>
    </rPh>
    <rPh sb="13" eb="14">
      <t>ツキ</t>
    </rPh>
    <rPh sb="16" eb="17">
      <t>ヒ</t>
    </rPh>
    <rPh sb="17" eb="19">
      <t>ゲンザイ</t>
    </rPh>
    <rPh sb="20" eb="22">
      <t>スウチ</t>
    </rPh>
    <phoneticPr fontId="1"/>
  </si>
  <si>
    <r>
      <t xml:space="preserve">福 </t>
    </r>
    <r>
      <rPr>
        <sz val="10"/>
        <rFont val="ＭＳ ゴシック"/>
        <family val="3"/>
        <charset val="128"/>
      </rPr>
      <t xml:space="preserve"> 祉  手  当
（経過措置分）</t>
    </r>
    <phoneticPr fontId="1"/>
  </si>
  <si>
    <t>障がい児福祉手当</t>
    <phoneticPr fontId="1"/>
  </si>
  <si>
    <t>特別障がい者手当</t>
    <phoneticPr fontId="1"/>
  </si>
  <si>
    <t>受給者</t>
    <phoneticPr fontId="1"/>
  </si>
  <si>
    <t>支給額</t>
    <phoneticPr fontId="1"/>
  </si>
  <si>
    <t>延べ対象者数</t>
    <phoneticPr fontId="1"/>
  </si>
  <si>
    <t>令和５年度（単位：人・円）</t>
    <rPh sb="0" eb="2">
      <t>レイワ</t>
    </rPh>
    <rPh sb="3" eb="5">
      <t>ネンド</t>
    </rPh>
    <phoneticPr fontId="1"/>
  </si>
  <si>
    <t>56　特別障がい者手当等の支給状況</t>
    <phoneticPr fontId="1"/>
  </si>
  <si>
    <t>資料：市こども課</t>
    <phoneticPr fontId="1"/>
  </si>
  <si>
    <t>３０</t>
  </si>
  <si>
    <t>平成２９年度</t>
    <rPh sb="0" eb="2">
      <t>ヘイセイ</t>
    </rPh>
    <rPh sb="4" eb="6">
      <t>ネンド</t>
    </rPh>
    <phoneticPr fontId="1"/>
  </si>
  <si>
    <t>受給者</t>
    <phoneticPr fontId="8"/>
  </si>
  <si>
    <t>支給額</t>
    <phoneticPr fontId="8"/>
  </si>
  <si>
    <t>延べ対象児童数</t>
    <phoneticPr fontId="8"/>
  </si>
  <si>
    <t>児童手当</t>
    <phoneticPr fontId="8"/>
  </si>
  <si>
    <t>年　　度</t>
    <phoneticPr fontId="1"/>
  </si>
  <si>
    <t>（単位：人・千円）</t>
    <phoneticPr fontId="8"/>
  </si>
  <si>
    <t>55　児童手当の支給状況</t>
    <phoneticPr fontId="1"/>
  </si>
  <si>
    <t>（注）＊については，該当等級なし。</t>
    <rPh sb="1" eb="2">
      <t>チュウ</t>
    </rPh>
    <rPh sb="10" eb="12">
      <t>ガイトウ</t>
    </rPh>
    <rPh sb="12" eb="14">
      <t>トウキュウ</t>
    </rPh>
    <phoneticPr fontId="1"/>
  </si>
  <si>
    <t>＊</t>
  </si>
  <si>
    <t>６級</t>
    <phoneticPr fontId="1"/>
  </si>
  <si>
    <t>５級</t>
    <phoneticPr fontId="1"/>
  </si>
  <si>
    <t>４級</t>
    <phoneticPr fontId="1"/>
  </si>
  <si>
    <t>３級</t>
    <phoneticPr fontId="1"/>
  </si>
  <si>
    <t>２級</t>
    <phoneticPr fontId="1"/>
  </si>
  <si>
    <t>１級</t>
    <phoneticPr fontId="1"/>
  </si>
  <si>
    <t>内部障がい</t>
    <phoneticPr fontId="6"/>
  </si>
  <si>
    <t>肢体不自由</t>
    <phoneticPr fontId="6"/>
  </si>
  <si>
    <t>音声・言語
障がい</t>
    <rPh sb="6" eb="7">
      <t>ショウ</t>
    </rPh>
    <phoneticPr fontId="6"/>
  </si>
  <si>
    <t>聴覚・平衡
機能障がい</t>
    <phoneticPr fontId="6"/>
  </si>
  <si>
    <t>視覚障がい</t>
    <phoneticPr fontId="6"/>
  </si>
  <si>
    <t>総数</t>
    <phoneticPr fontId="6"/>
  </si>
  <si>
    <t>各年度末（単位：人）</t>
    <phoneticPr fontId="6"/>
  </si>
  <si>
    <t>54　身体障がい者（児）手帳所持者状況</t>
    <rPh sb="14" eb="17">
      <t>ショジシャ</t>
    </rPh>
    <phoneticPr fontId="1"/>
  </si>
  <si>
    <t>　　みどり保育園</t>
  </si>
  <si>
    <t>　　林田保育園</t>
  </si>
  <si>
    <t>　　愛集苑保育所</t>
  </si>
  <si>
    <t>　　育愛館</t>
    <phoneticPr fontId="1"/>
  </si>
  <si>
    <t>　　坂出保育園</t>
  </si>
  <si>
    <t>　私立保育所計</t>
    <rPh sb="3" eb="5">
      <t>ホイク</t>
    </rPh>
    <rPh sb="5" eb="6">
      <t>ショ</t>
    </rPh>
    <phoneticPr fontId="1"/>
  </si>
  <si>
    <t>　　加茂保育所</t>
  </si>
  <si>
    <t>　　南部保育所</t>
  </si>
  <si>
    <t>　　西部保育所</t>
  </si>
  <si>
    <t>　　江尻保育所</t>
  </si>
  <si>
    <t>　市立保育所計</t>
    <rPh sb="3" eb="5">
      <t>ホイク</t>
    </rPh>
    <rPh sb="5" eb="6">
      <t>ショ</t>
    </rPh>
    <phoneticPr fontId="1"/>
  </si>
  <si>
    <t>合　　　計</t>
    <phoneticPr fontId="1"/>
  </si>
  <si>
    <t>施設の
延床面積</t>
    <rPh sb="0" eb="2">
      <t>シセツ</t>
    </rPh>
    <rPh sb="4" eb="6">
      <t>ノベユカ</t>
    </rPh>
    <rPh sb="6" eb="8">
      <t>メンセキ</t>
    </rPh>
    <phoneticPr fontId="1"/>
  </si>
  <si>
    <t>職員数</t>
    <phoneticPr fontId="1"/>
  </si>
  <si>
    <t>児童
入所数</t>
    <rPh sb="0" eb="2">
      <t>ジドウ</t>
    </rPh>
    <rPh sb="3" eb="5">
      <t>ニュウショ</t>
    </rPh>
    <rPh sb="5" eb="6">
      <t>スウ</t>
    </rPh>
    <phoneticPr fontId="1"/>
  </si>
  <si>
    <t>児童
定員数</t>
    <rPh sb="0" eb="2">
      <t>ジドウ</t>
    </rPh>
    <rPh sb="3" eb="5">
      <t>テイイン</t>
    </rPh>
    <rPh sb="5" eb="6">
      <t>スウ</t>
    </rPh>
    <phoneticPr fontId="1"/>
  </si>
  <si>
    <t>施設名</t>
    <rPh sb="0" eb="2">
      <t>シセツ</t>
    </rPh>
    <phoneticPr fontId="1"/>
  </si>
  <si>
    <r>
      <t>令和５年４月１日現在（単位：人：</t>
    </r>
    <r>
      <rPr>
        <sz val="10"/>
        <rFont val="ＭＳ Ｐゴシック"/>
        <family val="3"/>
        <charset val="128"/>
      </rPr>
      <t>㎡</t>
    </r>
    <r>
      <rPr>
        <sz val="10"/>
        <rFont val="ＭＳ ゴシック"/>
        <family val="3"/>
        <charset val="128"/>
      </rPr>
      <t>）</t>
    </r>
    <rPh sb="0" eb="2">
      <t>レイワ</t>
    </rPh>
    <rPh sb="3" eb="4">
      <t>ネン</t>
    </rPh>
    <phoneticPr fontId="1"/>
  </si>
  <si>
    <t>59　保育所の状況</t>
    <phoneticPr fontId="1"/>
  </si>
  <si>
    <t>(注) カッコ内は，私立保育所・私立認定こども園・地域型保育事業(地域枠)の内数である。</t>
    <rPh sb="18" eb="20">
      <t>ニンテイ</t>
    </rPh>
    <rPh sb="23" eb="24">
      <t>エン</t>
    </rPh>
    <rPh sb="25" eb="28">
      <t>チイキガタ</t>
    </rPh>
    <rPh sb="28" eb="30">
      <t>ホイク</t>
    </rPh>
    <rPh sb="30" eb="32">
      <t>ジギョウ</t>
    </rPh>
    <rPh sb="33" eb="35">
      <t>チイキ</t>
    </rPh>
    <rPh sb="35" eb="36">
      <t>ワク</t>
    </rPh>
    <phoneticPr fontId="1"/>
  </si>
  <si>
    <t>５歳</t>
    <rPh sb="1" eb="2">
      <t>サイ</t>
    </rPh>
    <phoneticPr fontId="1"/>
  </si>
  <si>
    <t>４歳</t>
    <rPh sb="1" eb="2">
      <t>サイ</t>
    </rPh>
    <phoneticPr fontId="1"/>
  </si>
  <si>
    <t>３歳</t>
    <rPh sb="1" eb="2">
      <t>サイ</t>
    </rPh>
    <phoneticPr fontId="1"/>
  </si>
  <si>
    <t>２歳</t>
    <rPh sb="1" eb="2">
      <t>サイ</t>
    </rPh>
    <phoneticPr fontId="1"/>
  </si>
  <si>
    <t>０～１歳</t>
    <phoneticPr fontId="1"/>
  </si>
  <si>
    <t>合　　計</t>
    <phoneticPr fontId="1"/>
  </si>
  <si>
    <t>令和５年</t>
    <rPh sb="0" eb="1">
      <t>レイワ</t>
    </rPh>
    <phoneticPr fontId="1"/>
  </si>
  <si>
    <r>
      <t>令和</t>
    </r>
    <r>
      <rPr>
        <sz val="10"/>
        <rFont val="ＭＳ ゴシック"/>
        <family val="3"/>
        <charset val="128"/>
      </rPr>
      <t>４年</t>
    </r>
    <rPh sb="0" eb="1">
      <t>レイワ</t>
    </rPh>
    <phoneticPr fontId="1"/>
  </si>
  <si>
    <t>令和３年</t>
    <rPh sb="0" eb="1">
      <t>レイワ</t>
    </rPh>
    <rPh sb="2" eb="3">
      <t>ネン</t>
    </rPh>
    <phoneticPr fontId="1"/>
  </si>
  <si>
    <t>令和２年</t>
    <rPh sb="0" eb="1">
      <t>レイワ</t>
    </rPh>
    <rPh sb="2" eb="3">
      <t>ネン</t>
    </rPh>
    <phoneticPr fontId="1"/>
  </si>
  <si>
    <t>平成３１年</t>
    <rPh sb="0" eb="1">
      <t>ヘイセイ</t>
    </rPh>
    <phoneticPr fontId="1"/>
  </si>
  <si>
    <t>各年４月１日現在（単位：人）</t>
    <phoneticPr fontId="1"/>
  </si>
  <si>
    <t>58　年齢別保育等児童数</t>
    <rPh sb="8" eb="9">
      <t>トウ</t>
    </rPh>
    <rPh sb="9" eb="11">
      <t>ジドウ</t>
    </rPh>
    <phoneticPr fontId="1"/>
  </si>
  <si>
    <t>資料：市こども課</t>
    <phoneticPr fontId="3"/>
  </si>
  <si>
    <t>（注）オリーブガーデンは平成28年4月1日に地域型保育事業を開設</t>
    <rPh sb="1" eb="2">
      <t>チュウ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チイキ</t>
    </rPh>
    <rPh sb="24" eb="25">
      <t>ガタ</t>
    </rPh>
    <rPh sb="25" eb="27">
      <t>ホイク</t>
    </rPh>
    <rPh sb="27" eb="29">
      <t>ジギョウ</t>
    </rPh>
    <rPh sb="30" eb="32">
      <t>カイセツ</t>
    </rPh>
    <phoneticPr fontId="1"/>
  </si>
  <si>
    <t>　居宅訪問型保育事業計</t>
    <rPh sb="1" eb="3">
      <t>キョタク</t>
    </rPh>
    <rPh sb="3" eb="5">
      <t>ホウモン</t>
    </rPh>
    <rPh sb="5" eb="6">
      <t>ガタ</t>
    </rPh>
    <rPh sb="6" eb="8">
      <t>ホイク</t>
    </rPh>
    <rPh sb="8" eb="10">
      <t>ジギョウ</t>
    </rPh>
    <rPh sb="10" eb="11">
      <t>ケイ</t>
    </rPh>
    <phoneticPr fontId="1"/>
  </si>
  <si>
    <t>　　(地域枠)</t>
    <rPh sb="3" eb="5">
      <t>チイキ</t>
    </rPh>
    <rPh sb="5" eb="6">
      <t>ワク</t>
    </rPh>
    <phoneticPr fontId="1"/>
  </si>
  <si>
    <t>　　オリーブガーデン</t>
    <phoneticPr fontId="1"/>
  </si>
  <si>
    <t>　事業所内保育事業計</t>
    <rPh sb="1" eb="4">
      <t>ジギョウショ</t>
    </rPh>
    <rPh sb="4" eb="5">
      <t>ナイ</t>
    </rPh>
    <rPh sb="5" eb="7">
      <t>ホイク</t>
    </rPh>
    <rPh sb="7" eb="9">
      <t>ジギョウ</t>
    </rPh>
    <rPh sb="9" eb="10">
      <t>ケイ</t>
    </rPh>
    <phoneticPr fontId="1"/>
  </si>
  <si>
    <t>　家庭的保育事業計</t>
    <rPh sb="1" eb="4">
      <t>カテイテキ</t>
    </rPh>
    <rPh sb="4" eb="6">
      <t>ホイク</t>
    </rPh>
    <rPh sb="6" eb="8">
      <t>ジギョウ</t>
    </rPh>
    <rPh sb="8" eb="9">
      <t>ケイ</t>
    </rPh>
    <phoneticPr fontId="1"/>
  </si>
  <si>
    <t>　小規模保育事業計</t>
    <rPh sb="1" eb="4">
      <t>ショウキボ</t>
    </rPh>
    <rPh sb="4" eb="6">
      <t>ホイク</t>
    </rPh>
    <rPh sb="6" eb="8">
      <t>ジギョウ</t>
    </rPh>
    <rPh sb="8" eb="9">
      <t>ケイ</t>
    </rPh>
    <phoneticPr fontId="1"/>
  </si>
  <si>
    <t>地域型保育事業名</t>
    <rPh sb="0" eb="3">
      <t>チイキガタ</t>
    </rPh>
    <rPh sb="3" eb="5">
      <t>ホイク</t>
    </rPh>
    <rPh sb="5" eb="7">
      <t>ジギョウ</t>
    </rPh>
    <rPh sb="7" eb="8">
      <t>メイ</t>
    </rPh>
    <phoneticPr fontId="1"/>
  </si>
  <si>
    <t>61　地域型保育事業の状況</t>
    <rPh sb="3" eb="6">
      <t>チイキガタ</t>
    </rPh>
    <rPh sb="6" eb="8">
      <t>ホイク</t>
    </rPh>
    <rPh sb="8" eb="10">
      <t>ジギョウ</t>
    </rPh>
    <phoneticPr fontId="1"/>
  </si>
  <si>
    <t>（注）川津こども園は令和4年4月1日から認定こども園として開園</t>
    <rPh sb="3" eb="5">
      <t>カワツ</t>
    </rPh>
    <rPh sb="8" eb="9">
      <t>エン</t>
    </rPh>
    <rPh sb="10" eb="12">
      <t>レイワ</t>
    </rPh>
    <phoneticPr fontId="3"/>
  </si>
  <si>
    <t>（注）松山こども園は令和3年4月1日から認定こども園として開園</t>
    <rPh sb="3" eb="5">
      <t>マツヤマ</t>
    </rPh>
    <rPh sb="8" eb="9">
      <t>エン</t>
    </rPh>
    <rPh sb="10" eb="12">
      <t>レイワ</t>
    </rPh>
    <phoneticPr fontId="3"/>
  </si>
  <si>
    <t>（注）府中こども園は令和2年4月1日から認定こども園として開園</t>
    <rPh sb="3" eb="5">
      <t>フチュウ</t>
    </rPh>
    <rPh sb="8" eb="9">
      <t>エン</t>
    </rPh>
    <rPh sb="10" eb="12">
      <t>レイワ</t>
    </rPh>
    <rPh sb="29" eb="31">
      <t>カイエン</t>
    </rPh>
    <phoneticPr fontId="3"/>
  </si>
  <si>
    <t>（注）きんかこども園は平成31年4月1日から認定こども園に移行</t>
    <rPh sb="9" eb="10">
      <t>エン</t>
    </rPh>
    <phoneticPr fontId="3"/>
  </si>
  <si>
    <t>（注）ルンビニ幼稚園は平成30年4月1日から認定こども園に移行</t>
    <rPh sb="7" eb="10">
      <t>ヨウチエン</t>
    </rPh>
    <phoneticPr fontId="3"/>
  </si>
  <si>
    <t>（注）坂出一高幼稚園は平成29年4月1日から認定こども園に移行</t>
    <rPh sb="1" eb="2">
      <t>チュウ</t>
    </rPh>
    <rPh sb="3" eb="5">
      <t>サカイデ</t>
    </rPh>
    <rPh sb="5" eb="7">
      <t>イチコウ</t>
    </rPh>
    <rPh sb="7" eb="10">
      <t>ヨウチエン</t>
    </rPh>
    <rPh sb="11" eb="13">
      <t>ヘイセイ</t>
    </rPh>
    <rPh sb="15" eb="16">
      <t>ネン</t>
    </rPh>
    <rPh sb="17" eb="18">
      <t>ガツ</t>
    </rPh>
    <rPh sb="19" eb="20">
      <t>ニチ</t>
    </rPh>
    <rPh sb="22" eb="24">
      <t>ニンテイ</t>
    </rPh>
    <rPh sb="27" eb="28">
      <t>エン</t>
    </rPh>
    <rPh sb="29" eb="31">
      <t>イコウ</t>
    </rPh>
    <phoneticPr fontId="1"/>
  </si>
  <si>
    <t>　地方裁量型計</t>
    <rPh sb="1" eb="3">
      <t>チホウ</t>
    </rPh>
    <rPh sb="3" eb="6">
      <t>サイリョウガタ</t>
    </rPh>
    <rPh sb="6" eb="7">
      <t>ケイ</t>
    </rPh>
    <phoneticPr fontId="1"/>
  </si>
  <si>
    <t>　保育所型計</t>
    <rPh sb="1" eb="3">
      <t>ホイク</t>
    </rPh>
    <rPh sb="3" eb="4">
      <t>ショ</t>
    </rPh>
    <rPh sb="4" eb="5">
      <t>ガタ</t>
    </rPh>
    <rPh sb="5" eb="6">
      <t>ケイ</t>
    </rPh>
    <phoneticPr fontId="1"/>
  </si>
  <si>
    <t>　　ルンビニ幼稚園</t>
    <rPh sb="6" eb="9">
      <t>ヨウチエン</t>
    </rPh>
    <phoneticPr fontId="1"/>
  </si>
  <si>
    <t>　　坂出一高幼稚園</t>
    <rPh sb="2" eb="4">
      <t>サカイデ</t>
    </rPh>
    <rPh sb="4" eb="6">
      <t>イチコウ</t>
    </rPh>
    <rPh sb="6" eb="9">
      <t>ヨウチエン</t>
    </rPh>
    <phoneticPr fontId="1"/>
  </si>
  <si>
    <t>　幼稚園型計</t>
    <rPh sb="1" eb="4">
      <t>ヨウチエン</t>
    </rPh>
    <rPh sb="4" eb="5">
      <t>ガタ</t>
    </rPh>
    <rPh sb="5" eb="6">
      <t>ケイ</t>
    </rPh>
    <phoneticPr fontId="1"/>
  </si>
  <si>
    <t>　　川津こども園</t>
    <rPh sb="2" eb="4">
      <t>カワツ</t>
    </rPh>
    <rPh sb="7" eb="8">
      <t>エン</t>
    </rPh>
    <phoneticPr fontId="3"/>
  </si>
  <si>
    <t>　　松山こども園</t>
    <phoneticPr fontId="3"/>
  </si>
  <si>
    <t>　　府中こども園</t>
    <rPh sb="2" eb="4">
      <t>フチュウ</t>
    </rPh>
    <rPh sb="7" eb="8">
      <t>エン</t>
    </rPh>
    <phoneticPr fontId="1"/>
  </si>
  <si>
    <t>　　きんかこども園</t>
    <rPh sb="8" eb="9">
      <t>エン</t>
    </rPh>
    <phoneticPr fontId="1"/>
  </si>
  <si>
    <t>　幼保連携型計</t>
    <rPh sb="1" eb="3">
      <t>ヨウホ</t>
    </rPh>
    <rPh sb="3" eb="5">
      <t>レンケイ</t>
    </rPh>
    <rPh sb="5" eb="6">
      <t>ガタ</t>
    </rPh>
    <rPh sb="6" eb="7">
      <t>ケイ</t>
    </rPh>
    <phoneticPr fontId="1"/>
  </si>
  <si>
    <t>児童
入園数</t>
    <rPh sb="0" eb="2">
      <t>ジドウ</t>
    </rPh>
    <rPh sb="3" eb="5">
      <t>ニュウエン</t>
    </rPh>
    <rPh sb="5" eb="6">
      <t>スウ</t>
    </rPh>
    <phoneticPr fontId="1"/>
  </si>
  <si>
    <t>認定こども園名</t>
    <rPh sb="0" eb="2">
      <t>ニンテイ</t>
    </rPh>
    <rPh sb="5" eb="6">
      <t>エン</t>
    </rPh>
    <rPh sb="6" eb="7">
      <t>メイ</t>
    </rPh>
    <phoneticPr fontId="1"/>
  </si>
  <si>
    <t>60　認定こども園の状況</t>
    <rPh sb="3" eb="5">
      <t>ニンテイ</t>
    </rPh>
    <rPh sb="8" eb="9">
      <t>エン</t>
    </rPh>
    <phoneticPr fontId="1"/>
  </si>
  <si>
    <t>資料：市かいご課</t>
    <phoneticPr fontId="1"/>
  </si>
  <si>
    <t>２号被保険者</t>
    <rPh sb="1" eb="2">
      <t>ゴウ</t>
    </rPh>
    <rPh sb="2" eb="6">
      <t>ヒホケンシャ</t>
    </rPh>
    <phoneticPr fontId="1"/>
  </si>
  <si>
    <t>１号被保険者</t>
    <rPh sb="1" eb="2">
      <t>ゴウ</t>
    </rPh>
    <rPh sb="2" eb="6">
      <t>ヒホケンシャ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</si>
  <si>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</si>
  <si>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</si>
  <si>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</si>
  <si>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</si>
  <si>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</si>
  <si>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</si>
  <si>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経過的
要介護</t>
    <rPh sb="0" eb="3">
      <t>ケイカテキ</t>
    </rPh>
    <rPh sb="4" eb="7">
      <t>ヨウカイゴ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</si>
  <si>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</si>
  <si>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</si>
  <si>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合計</t>
    <rPh sb="0" eb="2">
      <t>ゴウケイ</t>
    </rPh>
    <phoneticPr fontId="1"/>
  </si>
  <si>
    <t>介護給付</t>
    <rPh sb="0" eb="2">
      <t>カイゴ</t>
    </rPh>
    <rPh sb="2" eb="4">
      <t>キュウフ</t>
    </rPh>
    <phoneticPr fontId="1"/>
  </si>
  <si>
    <t>予防給付</t>
    <rPh sb="0" eb="2">
      <t>ヨボウ</t>
    </rPh>
    <rPh sb="2" eb="4">
      <t>キュウフ</t>
    </rPh>
    <phoneticPr fontId="1"/>
  </si>
  <si>
    <t>　　　令和４年度末（単位：人）</t>
    <rPh sb="3" eb="5">
      <t>レイワ</t>
    </rPh>
    <rPh sb="6" eb="8">
      <t>ネンド</t>
    </rPh>
    <rPh sb="8" eb="9">
      <t>マツ</t>
    </rPh>
    <phoneticPr fontId="9"/>
  </si>
  <si>
    <t>64　居宅介護（介護予防）サービス受給者数</t>
    <rPh sb="3" eb="5">
      <t>キョタク</t>
    </rPh>
    <rPh sb="5" eb="7">
      <t>カイゴ</t>
    </rPh>
    <rPh sb="8" eb="10">
      <t>カイゴ</t>
    </rPh>
    <rPh sb="10" eb="12">
      <t>ヨボウ</t>
    </rPh>
    <rPh sb="17" eb="20">
      <t>ジュキュウシャ</t>
    </rPh>
    <rPh sb="20" eb="21">
      <t>スウ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</si>
  <si>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</si>
  <si>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令和３年度</t>
  </si>
  <si>
    <t>令和２年度</t>
  </si>
  <si>
    <t>認定度別</t>
    <rPh sb="0" eb="2">
      <t>ニンテイ</t>
    </rPh>
    <rPh sb="2" eb="3">
      <t>ド</t>
    </rPh>
    <rPh sb="3" eb="4">
      <t>ベツ</t>
    </rPh>
    <phoneticPr fontId="1"/>
  </si>
  <si>
    <t>　　　各年度末（単位：人）</t>
    <rPh sb="5" eb="6">
      <t>ド</t>
    </rPh>
    <phoneticPr fontId="9"/>
  </si>
  <si>
    <t>63　要介護（要支援）認定者数</t>
    <rPh sb="3" eb="6">
      <t>ヨウカイゴ</t>
    </rPh>
    <rPh sb="7" eb="8">
      <t>ヨウ</t>
    </rPh>
    <rPh sb="8" eb="10">
      <t>シエン</t>
    </rPh>
    <rPh sb="11" eb="14">
      <t>ニンテイシャ</t>
    </rPh>
    <rPh sb="14" eb="15">
      <t>スウ</t>
    </rPh>
    <phoneticPr fontId="1"/>
  </si>
  <si>
    <t>85歳以上</t>
    <rPh sb="2" eb="3">
      <t>サイ</t>
    </rPh>
    <rPh sb="3" eb="5">
      <t>イジョウ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</si>
  <si>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</si>
  <si>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</si>
  <si>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年齢区分</t>
    <rPh sb="0" eb="2">
      <t>ネンレイ</t>
    </rPh>
    <rPh sb="2" eb="4">
      <t>クブン</t>
    </rPh>
    <phoneticPr fontId="1"/>
  </si>
  <si>
    <t>　　　　　                   　　　　　　　　　　                   　　　　　　　　　　　　　　　　　　　　　　　　　　　　各年度末（単位：人）</t>
    <rPh sb="83" eb="84">
      <t>ド</t>
    </rPh>
    <rPh sb="89" eb="90">
      <t>ヒト</t>
    </rPh>
    <phoneticPr fontId="9"/>
  </si>
  <si>
    <t>62　介護保険第１号被保険者数</t>
    <rPh sb="3" eb="5">
      <t>カイゴ</t>
    </rPh>
    <rPh sb="5" eb="7">
      <t>ホケン</t>
    </rPh>
    <rPh sb="7" eb="8">
      <t>ダイ</t>
    </rPh>
    <rPh sb="9" eb="10">
      <t>ゴウ</t>
    </rPh>
    <rPh sb="10" eb="14">
      <t>ヒホケンシャ</t>
    </rPh>
    <rPh sb="14" eb="15">
      <t>スウ</t>
    </rPh>
    <phoneticPr fontId="1"/>
  </si>
  <si>
    <t>実人数</t>
    <rPh sb="0" eb="1">
      <t>ジツ</t>
    </rPh>
    <rPh sb="1" eb="3">
      <t>ニンズウ</t>
    </rPh>
    <phoneticPr fontId="1"/>
  </si>
  <si>
    <t>件数</t>
    <rPh sb="0" eb="2">
      <t>ケンスウ</t>
    </rPh>
    <phoneticPr fontId="1"/>
  </si>
  <si>
    <t>人数</t>
    <rPh sb="0" eb="2">
      <t>ニンズウ</t>
    </rPh>
    <phoneticPr fontId="1"/>
  </si>
  <si>
    <t>件数</t>
    <rPh sb="0" eb="1">
      <t>ケン</t>
    </rPh>
    <rPh sb="1" eb="2">
      <t>スウ</t>
    </rPh>
    <phoneticPr fontId="1"/>
  </si>
  <si>
    <t>成年後見制度
に関する相談</t>
    <rPh sb="0" eb="2">
      <t>セイネン</t>
    </rPh>
    <rPh sb="2" eb="4">
      <t>コウケン</t>
    </rPh>
    <rPh sb="4" eb="6">
      <t>セイド</t>
    </rPh>
    <rPh sb="8" eb="9">
      <t>カン</t>
    </rPh>
    <rPh sb="11" eb="13">
      <t>ソウダン</t>
    </rPh>
    <phoneticPr fontId="1"/>
  </si>
  <si>
    <t>地域支援
事業</t>
    <rPh sb="0" eb="2">
      <t>チイキ</t>
    </rPh>
    <rPh sb="2" eb="4">
      <t>シエン</t>
    </rPh>
    <rPh sb="5" eb="7">
      <t>ジギョウ</t>
    </rPh>
    <phoneticPr fontId="1"/>
  </si>
  <si>
    <t>権利擁護に関する相談</t>
    <rPh sb="0" eb="2">
      <t>ケンリ</t>
    </rPh>
    <rPh sb="2" eb="4">
      <t>ヨウゴ</t>
    </rPh>
    <rPh sb="5" eb="6">
      <t>カン</t>
    </rPh>
    <rPh sb="8" eb="10">
      <t>ソウダン</t>
    </rPh>
    <phoneticPr fontId="1"/>
  </si>
  <si>
    <t>総合相談</t>
    <rPh sb="0" eb="2">
      <t>ソウゴウ</t>
    </rPh>
    <rPh sb="2" eb="4">
      <t>ソウダン</t>
    </rPh>
    <phoneticPr fontId="1"/>
  </si>
  <si>
    <t>介護予防ｹｱﾏﾈｼﾞﾒﾝﾄ</t>
    <rPh sb="0" eb="2">
      <t>カイゴ</t>
    </rPh>
    <rPh sb="2" eb="4">
      <t>ヨボウ</t>
    </rPh>
    <phoneticPr fontId="1"/>
  </si>
  <si>
    <t>　　　令和４年度末（単位：件・人）</t>
    <rPh sb="3" eb="5">
      <t>レイワ</t>
    </rPh>
    <rPh sb="6" eb="8">
      <t>ネンド</t>
    </rPh>
    <rPh sb="7" eb="8">
      <t>ド</t>
    </rPh>
    <rPh sb="8" eb="9">
      <t>マツ</t>
    </rPh>
    <rPh sb="13" eb="14">
      <t>ケン</t>
    </rPh>
    <phoneticPr fontId="9"/>
  </si>
  <si>
    <t>67　地域包括支援センター総合相談窓口への相談件数</t>
    <rPh sb="3" eb="5">
      <t>チイキ</t>
    </rPh>
    <rPh sb="5" eb="7">
      <t>ホウカツ</t>
    </rPh>
    <rPh sb="7" eb="9">
      <t>シエン</t>
    </rPh>
    <rPh sb="13" eb="15">
      <t>ソウゴウ</t>
    </rPh>
    <rPh sb="15" eb="17">
      <t>ソウダン</t>
    </rPh>
    <rPh sb="17" eb="19">
      <t>マドグチ</t>
    </rPh>
    <rPh sb="21" eb="23">
      <t>ソウダン</t>
    </rPh>
    <rPh sb="23" eb="25">
      <t>ケンスウ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</si>
  <si>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</si>
  <si>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</si>
  <si>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</si>
  <si>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</si>
  <si>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　　　令和４年度末（単位：人）</t>
    <phoneticPr fontId="1"/>
  </si>
  <si>
    <t>66　施設介護サービス受給者数</t>
    <rPh sb="3" eb="5">
      <t>シセツ</t>
    </rPh>
    <rPh sb="5" eb="7">
      <t>カイゴ</t>
    </rPh>
    <rPh sb="11" eb="14">
      <t>ジュキュウシャ</t>
    </rPh>
    <rPh sb="14" eb="15">
      <t>スウ</t>
    </rPh>
    <phoneticPr fontId="1"/>
  </si>
  <si>
    <t>　　　令和４年度末（単位：人）</t>
    <rPh sb="3" eb="5">
      <t>レイワ</t>
    </rPh>
    <rPh sb="6" eb="9">
      <t>ネンドマツ</t>
    </rPh>
    <rPh sb="7" eb="8">
      <t>ガンネン</t>
    </rPh>
    <phoneticPr fontId="9"/>
  </si>
  <si>
    <t>65　地域密着型（介護予防）サービス受給者数</t>
    <rPh sb="3" eb="5">
      <t>チイキ</t>
    </rPh>
    <rPh sb="5" eb="7">
      <t>ミッチャク</t>
    </rPh>
    <rPh sb="7" eb="8">
      <t>カタ</t>
    </rPh>
    <rPh sb="9" eb="11">
      <t>カイゴ</t>
    </rPh>
    <rPh sb="11" eb="13">
      <t>ヨボウ</t>
    </rPh>
    <rPh sb="18" eb="21">
      <t>ジュキュウシャ</t>
    </rPh>
    <rPh sb="21" eb="22">
      <t>スウ</t>
    </rPh>
    <phoneticPr fontId="1"/>
  </si>
  <si>
    <t>（注）（地域枠）とは事業所内保育事業のうち，地域の保育を必要とする子どもの枠</t>
    <rPh sb="1" eb="2">
      <t>チュウ</t>
    </rPh>
    <rPh sb="4" eb="6">
      <t>チイキ</t>
    </rPh>
    <rPh sb="6" eb="7">
      <t>ワク</t>
    </rPh>
    <rPh sb="10" eb="13">
      <t>ジギョウショ</t>
    </rPh>
    <rPh sb="13" eb="14">
      <t>ナイ</t>
    </rPh>
    <rPh sb="14" eb="16">
      <t>ホイク</t>
    </rPh>
    <rPh sb="16" eb="18">
      <t>ジギョウ</t>
    </rPh>
    <rPh sb="37" eb="38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</si>
</sst>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_ "/>
    <numFmt numFmtId="177" formatCode="#,##0.0;[Red]\-#,##0.0"/>
    <numFmt numFmtId="178" formatCode="#,##0.00_ ;[Red]\-#,##0.00\ "/>
    <numFmt numFmtId="179" formatCode="0.0%"/>
    <numFmt numFmtId="180" formatCode="#,##0.0"/>
    <numFmt numFmtId="181" formatCode="_ * #,##0.00_ ;_ * \-#,##0.00_ ;_ * &quot;-&quot;_ "/>
    <numFmt numFmtId="182" formatCode="_ * #,##0_ ;_ * \-#,##0_ ;_ * &quot;-&quot;_ "/>
    <numFmt numFmtId="183" formatCode="_ * #,##0_ \ \ \ \ \ ;_ * \-#,##0_ ;_ * &quot;-&quot;_ ;_ @_ "/>
    <numFmt numFmtId="184" formatCode="&quot;(&quot;#,##0&quot;)&quot;"/>
  </numFmts>
  <fonts count="13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.1"/>
      <name val="明朝体"/>
      <family val="3"/>
      <charset val="128"/>
    </font>
    <font>
      <sz val="8"/>
      <name val="ＭＳ ゴシック"/>
      <family val="3"/>
      <charset val="128"/>
    </font>
    <font>
      <sz val="11.5"/>
      <name val="ゴシック"/>
      <family val="3"/>
      <charset val="128"/>
    </font>
    <font>
      <sz val="28.8"/>
      <name val="明朝体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16">
    <xf numFmtId="0" fontId="0" fillId="0" borderId="0" xfId="0"/>
    <xf numFmtId="0" fontId="0" fillId="0" borderId="0" xfId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1" applyNumberFormat="1" applyFont="1" applyFill="1" applyBorder="1" applyAlignment="1">
      <alignment vertical="center"/>
    </xf>
    <xf numFmtId="176" fontId="0" fillId="0" borderId="0" xfId="1" quotePrefix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Font="1" applyFill="1" applyBorder="1" applyAlignment="1">
      <alignment horizontal="right" vertical="center"/>
    </xf>
    <xf numFmtId="0" fontId="0" fillId="0" borderId="0" xfId="1" applyNumberFormat="1" applyFont="1" applyFill="1" applyAlignment="1">
      <alignment horizontal="left" vertical="center"/>
    </xf>
    <xf numFmtId="38" fontId="0" fillId="0" borderId="2" xfId="2" applyFont="1" applyFill="1" applyBorder="1" applyAlignment="1">
      <alignment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vertical="center"/>
    </xf>
    <xf numFmtId="176" fontId="0" fillId="0" borderId="4" xfId="1" quotePrefix="1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5" xfId="2" applyFont="1" applyFill="1" applyBorder="1" applyAlignment="1">
      <alignment vertical="center"/>
    </xf>
    <xf numFmtId="176" fontId="0" fillId="0" borderId="6" xfId="1" quotePrefix="1" applyNumberFormat="1" applyFont="1" applyFill="1" applyBorder="1" applyAlignment="1">
      <alignment horizontal="center" vertical="center"/>
    </xf>
    <xf numFmtId="176" fontId="0" fillId="0" borderId="0" xfId="1" quotePrefix="1" applyNumberFormat="1" applyFont="1" applyFill="1" applyBorder="1" applyAlignment="1">
      <alignment horizontal="center" vertical="center" shrinkToFit="1"/>
    </xf>
    <xf numFmtId="0" fontId="0" fillId="0" borderId="7" xfId="1" applyNumberFormat="1" applyFont="1" applyFill="1" applyBorder="1" applyAlignment="1">
      <alignment horizontal="center" vertical="center"/>
    </xf>
    <xf numFmtId="0" fontId="0" fillId="0" borderId="8" xfId="1" applyNumberFormat="1" applyFont="1" applyFill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Font="1" applyFill="1" applyAlignment="1">
      <alignment horizontal="left" vertical="center"/>
    </xf>
    <xf numFmtId="0" fontId="5" fillId="0" borderId="0" xfId="1" applyNumberFormat="1" applyFont="1" applyFill="1" applyAlignment="1">
      <alignment horizontal="left" vertical="center"/>
    </xf>
    <xf numFmtId="0" fontId="0" fillId="0" borderId="0" xfId="1" applyFont="1" applyFill="1" applyBorder="1" applyAlignment="1">
      <alignment horizontal="left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12" xfId="1" applyNumberFormat="1" applyFont="1" applyFill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3" xfId="1" quotePrefix="1" applyNumberFormat="1" applyFont="1" applyFill="1" applyBorder="1" applyAlignment="1">
      <alignment horizontal="center" vertical="center"/>
    </xf>
    <xf numFmtId="0" fontId="0" fillId="0" borderId="16" xfId="1" applyNumberFormat="1" applyFont="1" applyFill="1" applyBorder="1" applyAlignment="1">
      <alignment horizontal="center" vertical="center"/>
    </xf>
    <xf numFmtId="0" fontId="0" fillId="0" borderId="17" xfId="1" quotePrefix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/>
    </xf>
    <xf numFmtId="177" fontId="0" fillId="0" borderId="2" xfId="2" applyNumberFormat="1" applyFont="1" applyFill="1" applyBorder="1" applyAlignment="1">
      <alignment vertical="center"/>
    </xf>
    <xf numFmtId="178" fontId="0" fillId="0" borderId="2" xfId="2" applyNumberFormat="1" applyFont="1" applyFill="1" applyBorder="1" applyAlignment="1">
      <alignment vertical="center"/>
    </xf>
    <xf numFmtId="177" fontId="0" fillId="0" borderId="0" xfId="2" applyNumberFormat="1" applyFont="1" applyFill="1" applyBorder="1" applyAlignment="1">
      <alignment vertical="center"/>
    </xf>
    <xf numFmtId="178" fontId="0" fillId="0" borderId="0" xfId="2" applyNumberFormat="1" applyFont="1" applyFill="1" applyBorder="1" applyAlignment="1">
      <alignment vertical="center"/>
    </xf>
    <xf numFmtId="0" fontId="0" fillId="0" borderId="18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0" fontId="0" fillId="0" borderId="19" xfId="1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horizontal="center" vertical="center" wrapText="1"/>
    </xf>
    <xf numFmtId="0" fontId="0" fillId="0" borderId="17" xfId="1" applyNumberFormat="1" applyFont="1" applyFill="1" applyBorder="1" applyAlignment="1">
      <alignment horizontal="center" vertical="center" wrapText="1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179" fontId="0" fillId="0" borderId="0" xfId="3" applyNumberFormat="1" applyFont="1" applyFill="1" applyAlignment="1">
      <alignment vertical="center"/>
    </xf>
    <xf numFmtId="3" fontId="0" fillId="0" borderId="0" xfId="3" applyNumberFormat="1" applyFont="1" applyFill="1" applyAlignment="1">
      <alignment vertical="center"/>
    </xf>
    <xf numFmtId="0" fontId="0" fillId="0" borderId="0" xfId="3" applyFont="1" applyFill="1" applyBorder="1" applyAlignment="1">
      <alignment vertical="center"/>
    </xf>
    <xf numFmtId="0" fontId="0" fillId="0" borderId="2" xfId="3" applyNumberFormat="1" applyFont="1" applyFill="1" applyBorder="1" applyAlignment="1">
      <alignment vertical="center"/>
    </xf>
    <xf numFmtId="180" fontId="0" fillId="0" borderId="2" xfId="3" applyNumberFormat="1" applyFont="1" applyFill="1" applyBorder="1" applyAlignment="1">
      <alignment vertical="center"/>
    </xf>
    <xf numFmtId="3" fontId="0" fillId="0" borderId="2" xfId="3" applyNumberFormat="1" applyFont="1" applyFill="1" applyBorder="1" applyAlignment="1">
      <alignment vertical="center"/>
    </xf>
    <xf numFmtId="176" fontId="0" fillId="0" borderId="4" xfId="3" quotePrefix="1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vertical="center"/>
    </xf>
    <xf numFmtId="180" fontId="0" fillId="0" borderId="0" xfId="3" applyNumberFormat="1" applyFont="1" applyFill="1" applyBorder="1" applyAlignment="1">
      <alignment vertical="center"/>
    </xf>
    <xf numFmtId="3" fontId="0" fillId="0" borderId="0" xfId="3" applyNumberFormat="1" applyFont="1" applyFill="1" applyBorder="1" applyAlignment="1">
      <alignment vertical="center"/>
    </xf>
    <xf numFmtId="3" fontId="0" fillId="0" borderId="5" xfId="3" applyNumberFormat="1" applyFont="1" applyFill="1" applyBorder="1" applyAlignment="1">
      <alignment vertical="center"/>
    </xf>
    <xf numFmtId="176" fontId="0" fillId="0" borderId="6" xfId="3" quotePrefix="1" applyNumberFormat="1" applyFont="1" applyFill="1" applyBorder="1" applyAlignment="1">
      <alignment horizontal="center" vertical="center" shrinkToFit="1"/>
    </xf>
    <xf numFmtId="176" fontId="0" fillId="0" borderId="6" xfId="3" quotePrefix="1" applyNumberFormat="1" applyFont="1" applyFill="1" applyBorder="1" applyAlignment="1">
      <alignment horizontal="center" vertical="center"/>
    </xf>
    <xf numFmtId="0" fontId="0" fillId="0" borderId="13" xfId="3" applyNumberFormat="1" applyFont="1" applyFill="1" applyBorder="1" applyAlignment="1">
      <alignment horizontal="center" vertical="center"/>
    </xf>
    <xf numFmtId="0" fontId="0" fillId="0" borderId="12" xfId="3" applyNumberFormat="1" applyFont="1" applyFill="1" applyBorder="1" applyAlignment="1">
      <alignment horizontal="center" vertical="center"/>
    </xf>
    <xf numFmtId="0" fontId="0" fillId="0" borderId="22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3" fontId="0" fillId="0" borderId="0" xfId="3" applyNumberFormat="1" applyFont="1" applyFill="1" applyBorder="1" applyAlignment="1">
      <alignment horizontal="right" vertical="center"/>
    </xf>
    <xf numFmtId="0" fontId="0" fillId="0" borderId="18" xfId="3" applyNumberFormat="1" applyFont="1" applyFill="1" applyBorder="1" applyAlignment="1">
      <alignment horizontal="center" vertical="center"/>
    </xf>
    <xf numFmtId="0" fontId="0" fillId="0" borderId="20" xfId="3" applyNumberFormat="1" applyFont="1" applyFill="1" applyBorder="1" applyAlignment="1">
      <alignment horizontal="center" vertical="center"/>
    </xf>
    <xf numFmtId="0" fontId="0" fillId="0" borderId="0" xfId="3" applyFont="1" applyFill="1" applyAlignment="1">
      <alignment horizontal="right" vertical="center"/>
    </xf>
    <xf numFmtId="0" fontId="0" fillId="0" borderId="0" xfId="3" applyNumberFormat="1" applyFont="1" applyFill="1" applyBorder="1" applyAlignment="1">
      <alignment horizontal="left" vertical="center"/>
    </xf>
    <xf numFmtId="0" fontId="0" fillId="0" borderId="2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4" applyFont="1" applyFill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right" vertical="center"/>
    </xf>
    <xf numFmtId="41" fontId="0" fillId="0" borderId="2" xfId="4" applyNumberFormat="1" applyFont="1" applyFill="1" applyBorder="1" applyAlignment="1">
      <alignment vertical="center"/>
    </xf>
    <xf numFmtId="0" fontId="0" fillId="0" borderId="4" xfId="4" applyNumberFormat="1" applyFont="1" applyFill="1" applyBorder="1" applyAlignment="1">
      <alignment horizontal="distributed" vertical="center" justifyLastLine="1"/>
    </xf>
    <xf numFmtId="41" fontId="0" fillId="0" borderId="0" xfId="4" applyNumberFormat="1" applyFont="1" applyFill="1" applyBorder="1" applyAlignment="1">
      <alignment vertical="center"/>
    </xf>
    <xf numFmtId="41" fontId="0" fillId="0" borderId="0" xfId="4" applyNumberFormat="1" applyFont="1" applyFill="1" applyBorder="1" applyAlignment="1">
      <alignment horizontal="right" vertical="center"/>
    </xf>
    <xf numFmtId="0" fontId="0" fillId="0" borderId="6" xfId="4" applyNumberFormat="1" applyFont="1" applyFill="1" applyBorder="1" applyAlignment="1">
      <alignment horizontal="distributed" vertical="center" justifyLastLine="1"/>
    </xf>
    <xf numFmtId="41" fontId="0" fillId="0" borderId="0" xfId="4" applyNumberFormat="1" applyFont="1" applyFill="1" applyAlignment="1">
      <alignment vertical="center"/>
    </xf>
    <xf numFmtId="41" fontId="11" fillId="0" borderId="11" xfId="4" applyNumberFormat="1" applyFont="1" applyFill="1" applyBorder="1" applyAlignment="1">
      <alignment vertical="center"/>
    </xf>
    <xf numFmtId="0" fontId="11" fillId="0" borderId="10" xfId="4" applyNumberFormat="1" applyFont="1" applyFill="1" applyBorder="1" applyAlignment="1">
      <alignment horizontal="center" vertical="center"/>
    </xf>
    <xf numFmtId="176" fontId="0" fillId="0" borderId="7" xfId="4" quotePrefix="1" applyNumberFormat="1" applyFont="1" applyFill="1" applyBorder="1" applyAlignment="1">
      <alignment horizontal="center" vertical="center"/>
    </xf>
    <xf numFmtId="0" fontId="0" fillId="0" borderId="27" xfId="4" applyNumberFormat="1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0" fontId="0" fillId="0" borderId="2" xfId="4" applyNumberFormat="1" applyFont="1" applyFill="1" applyBorder="1" applyAlignment="1">
      <alignment horizontal="right" vertical="center"/>
    </xf>
    <xf numFmtId="0" fontId="0" fillId="0" borderId="0" xfId="4" applyFont="1" applyFill="1" applyAlignment="1">
      <alignment horizontal="left" vertical="center"/>
    </xf>
    <xf numFmtId="0" fontId="5" fillId="0" borderId="0" xfId="4" applyNumberFormat="1" applyFont="1" applyFill="1" applyAlignment="1">
      <alignment horizontal="left" vertical="center"/>
    </xf>
    <xf numFmtId="0" fontId="0" fillId="0" borderId="0" xfId="4" applyFont="1" applyFill="1" applyBorder="1" applyAlignment="1">
      <alignment vertical="center"/>
    </xf>
    <xf numFmtId="0" fontId="0" fillId="0" borderId="0" xfId="5" applyFont="1" applyFill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0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horizontal="right" vertical="center"/>
    </xf>
    <xf numFmtId="0" fontId="0" fillId="0" borderId="11" xfId="5" applyNumberFormat="1" applyFont="1" applyFill="1" applyBorder="1" applyAlignment="1">
      <alignment horizontal="right" vertical="center"/>
    </xf>
    <xf numFmtId="0" fontId="0" fillId="0" borderId="0" xfId="5" applyNumberFormat="1" applyFont="1" applyFill="1" applyBorder="1" applyAlignment="1">
      <alignment horizontal="left" vertical="center"/>
    </xf>
    <xf numFmtId="181" fontId="0" fillId="0" borderId="2" xfId="5" applyNumberFormat="1" applyFont="1" applyFill="1" applyBorder="1" applyAlignment="1">
      <alignment vertical="center"/>
    </xf>
    <xf numFmtId="0" fontId="0" fillId="0" borderId="4" xfId="5" applyNumberFormat="1" applyFont="1" applyFill="1" applyBorder="1" applyAlignment="1">
      <alignment horizontal="center" vertical="center"/>
    </xf>
    <xf numFmtId="182" fontId="0" fillId="0" borderId="0" xfId="5" applyNumberFormat="1" applyFont="1" applyFill="1" applyBorder="1" applyAlignment="1">
      <alignment vertical="center"/>
    </xf>
    <xf numFmtId="0" fontId="0" fillId="0" borderId="6" xfId="5" applyNumberFormat="1" applyFont="1" applyFill="1" applyBorder="1" applyAlignment="1">
      <alignment horizontal="center" vertical="center"/>
    </xf>
    <xf numFmtId="182" fontId="0" fillId="0" borderId="11" xfId="5" applyNumberFormat="1" applyFont="1" applyFill="1" applyBorder="1" applyAlignment="1">
      <alignment vertical="center"/>
    </xf>
    <xf numFmtId="0" fontId="0" fillId="0" borderId="10" xfId="5" applyNumberFormat="1" applyFont="1" applyFill="1" applyBorder="1" applyAlignment="1">
      <alignment horizontal="center" vertical="center"/>
    </xf>
    <xf numFmtId="176" fontId="0" fillId="0" borderId="7" xfId="5" quotePrefix="1" applyNumberFormat="1" applyFont="1" applyFill="1" applyBorder="1" applyAlignment="1">
      <alignment horizontal="center" vertical="center"/>
    </xf>
    <xf numFmtId="176" fontId="0" fillId="0" borderId="19" xfId="5" quotePrefix="1" applyNumberFormat="1" applyFont="1" applyFill="1" applyBorder="1" applyAlignment="1">
      <alignment horizontal="center" vertical="center"/>
    </xf>
    <xf numFmtId="176" fontId="0" fillId="0" borderId="11" xfId="5" quotePrefix="1" applyNumberFormat="1" applyFont="1" applyFill="1" applyBorder="1" applyAlignment="1">
      <alignment horizontal="center" vertical="center"/>
    </xf>
    <xf numFmtId="0" fontId="0" fillId="0" borderId="27" xfId="5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horizontal="left" vertical="center"/>
    </xf>
    <xf numFmtId="0" fontId="5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>
      <alignment horizontal="center" vertical="center"/>
    </xf>
    <xf numFmtId="0" fontId="0" fillId="0" borderId="1" xfId="5" applyNumberFormat="1" applyFont="1" applyFill="1" applyBorder="1" applyAlignment="1">
      <alignment horizontal="center" vertical="center"/>
    </xf>
    <xf numFmtId="0" fontId="0" fillId="0" borderId="0" xfId="5" quotePrefix="1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vertical="center"/>
    </xf>
    <xf numFmtId="183" fontId="0" fillId="0" borderId="2" xfId="2" applyNumberFormat="1" applyFont="1" applyFill="1" applyBorder="1" applyAlignment="1">
      <alignment horizontal="left" vertical="center"/>
    </xf>
    <xf numFmtId="38" fontId="0" fillId="0" borderId="2" xfId="2" applyFont="1" applyFill="1" applyBorder="1" applyAlignment="1">
      <alignment horizontal="left" vertical="center" indent="1"/>
    </xf>
    <xf numFmtId="0" fontId="0" fillId="0" borderId="3" xfId="5" applyNumberFormat="1" applyFont="1" applyFill="1" applyBorder="1" applyAlignment="1">
      <alignment vertical="center"/>
    </xf>
    <xf numFmtId="176" fontId="0" fillId="0" borderId="4" xfId="5" quotePrefix="1" applyNumberFormat="1" applyFont="1" applyFill="1" applyBorder="1" applyAlignment="1">
      <alignment horizontal="center" vertical="center"/>
    </xf>
    <xf numFmtId="183" fontId="0" fillId="0" borderId="0" xfId="2" applyNumberFormat="1" applyFont="1" applyFill="1" applyBorder="1" applyAlignment="1">
      <alignment horizontal="left" vertical="center"/>
    </xf>
    <xf numFmtId="38" fontId="0" fillId="0" borderId="0" xfId="2" applyFont="1" applyFill="1" applyBorder="1" applyAlignment="1">
      <alignment horizontal="left" vertical="center" indent="1"/>
    </xf>
    <xf numFmtId="0" fontId="0" fillId="0" borderId="5" xfId="5" applyNumberFormat="1" applyFont="1" applyFill="1" applyBorder="1" applyAlignment="1">
      <alignment vertical="center"/>
    </xf>
    <xf numFmtId="176" fontId="0" fillId="0" borderId="6" xfId="5" quotePrefix="1" applyNumberFormat="1" applyFont="1" applyFill="1" applyBorder="1" applyAlignment="1">
      <alignment horizontal="center" vertical="center"/>
    </xf>
    <xf numFmtId="182" fontId="0" fillId="0" borderId="2" xfId="5" applyNumberFormat="1" applyFont="1" applyFill="1" applyBorder="1" applyAlignment="1">
      <alignment horizontal="right" vertical="center"/>
    </xf>
    <xf numFmtId="182" fontId="0" fillId="0" borderId="2" xfId="5" applyNumberFormat="1" applyFont="1" applyFill="1" applyBorder="1" applyAlignment="1">
      <alignment vertical="center"/>
    </xf>
    <xf numFmtId="182" fontId="0" fillId="0" borderId="3" xfId="5" applyNumberFormat="1" applyFont="1" applyFill="1" applyBorder="1" applyAlignment="1">
      <alignment vertical="center"/>
    </xf>
    <xf numFmtId="182" fontId="0" fillId="0" borderId="0" xfId="5" applyNumberFormat="1" applyFont="1" applyFill="1" applyBorder="1" applyAlignment="1">
      <alignment horizontal="right" vertical="center"/>
    </xf>
    <xf numFmtId="182" fontId="0" fillId="0" borderId="0" xfId="5" applyNumberFormat="1" applyFont="1" applyFill="1" applyBorder="1" applyAlignment="1">
      <alignment horizontal="left" vertical="center"/>
    </xf>
    <xf numFmtId="182" fontId="0" fillId="0" borderId="5" xfId="5" applyNumberFormat="1" applyFont="1" applyFill="1" applyBorder="1" applyAlignment="1">
      <alignment vertical="center"/>
    </xf>
    <xf numFmtId="0" fontId="0" fillId="0" borderId="39" xfId="5" applyNumberFormat="1" applyFont="1" applyFill="1" applyBorder="1" applyAlignment="1">
      <alignment horizontal="center" vertical="center"/>
    </xf>
    <xf numFmtId="182" fontId="0" fillId="0" borderId="40" xfId="5" applyNumberFormat="1" applyFont="1" applyFill="1" applyBorder="1" applyAlignment="1">
      <alignment vertical="center"/>
    </xf>
    <xf numFmtId="182" fontId="0" fillId="0" borderId="41" xfId="5" applyNumberFormat="1" applyFont="1" applyFill="1" applyBorder="1" applyAlignment="1">
      <alignment vertical="center"/>
    </xf>
    <xf numFmtId="0" fontId="0" fillId="0" borderId="7" xfId="5" applyNumberFormat="1" applyFont="1" applyFill="1" applyBorder="1" applyAlignment="1">
      <alignment horizontal="center" vertical="center"/>
    </xf>
    <xf numFmtId="0" fontId="0" fillId="0" borderId="8" xfId="5" applyNumberFormat="1" applyFont="1" applyFill="1" applyBorder="1" applyAlignment="1">
      <alignment horizontal="center" vertical="center" wrapText="1"/>
    </xf>
    <xf numFmtId="0" fontId="0" fillId="0" borderId="1" xfId="5" applyNumberFormat="1" applyFont="1" applyFill="1" applyBorder="1" applyAlignment="1">
      <alignment horizontal="center" vertical="center" wrapText="1"/>
    </xf>
    <xf numFmtId="0" fontId="0" fillId="0" borderId="8" xfId="5" applyNumberFormat="1" applyFont="1" applyFill="1" applyBorder="1" applyAlignment="1">
      <alignment horizontal="center" vertical="center"/>
    </xf>
    <xf numFmtId="0" fontId="0" fillId="0" borderId="42" xfId="5" applyNumberFormat="1" applyFont="1" applyFill="1" applyBorder="1" applyAlignment="1">
      <alignment horizontal="center" vertical="center"/>
    </xf>
    <xf numFmtId="0" fontId="0" fillId="0" borderId="0" xfId="6" applyFont="1" applyFill="1" applyAlignment="1"/>
    <xf numFmtId="0" fontId="0" fillId="0" borderId="0" xfId="6" applyFont="1" applyFill="1" applyAlignment="1">
      <alignment horizontal="center" vertical="center"/>
    </xf>
    <xf numFmtId="0" fontId="0" fillId="0" borderId="0" xfId="6" applyFont="1" applyFill="1">
      <alignment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left" vertical="center"/>
    </xf>
    <xf numFmtId="0" fontId="0" fillId="0" borderId="0" xfId="6" applyFont="1" applyFill="1" applyBorder="1" applyAlignment="1"/>
    <xf numFmtId="181" fontId="0" fillId="0" borderId="2" xfId="6" applyNumberFormat="1" applyFont="1" applyFill="1" applyBorder="1" applyAlignment="1">
      <alignment horizontal="center" vertical="center"/>
    </xf>
    <xf numFmtId="182" fontId="0" fillId="0" borderId="2" xfId="6" applyNumberFormat="1" applyFont="1" applyFill="1" applyBorder="1" applyAlignment="1">
      <alignment horizontal="center" vertical="center"/>
    </xf>
    <xf numFmtId="0" fontId="0" fillId="0" borderId="4" xfId="6" applyFont="1" applyFill="1" applyBorder="1">
      <alignment vertical="center"/>
    </xf>
    <xf numFmtId="181" fontId="0" fillId="0" borderId="0" xfId="6" applyNumberFormat="1" applyFont="1" applyFill="1" applyBorder="1" applyAlignment="1">
      <alignment horizontal="center" vertical="center"/>
    </xf>
    <xf numFmtId="182" fontId="0" fillId="0" borderId="0" xfId="6" applyNumberFormat="1" applyFont="1" applyFill="1" applyBorder="1" applyAlignment="1">
      <alignment horizontal="center" vertical="center"/>
    </xf>
    <xf numFmtId="182" fontId="0" fillId="0" borderId="5" xfId="6" applyNumberFormat="1" applyFont="1" applyFill="1" applyBorder="1" applyAlignment="1">
      <alignment horizontal="center" vertical="center"/>
    </xf>
    <xf numFmtId="0" fontId="0" fillId="0" borderId="6" xfId="6" applyFont="1" applyFill="1" applyBorder="1">
      <alignment vertical="center"/>
    </xf>
    <xf numFmtId="181" fontId="11" fillId="0" borderId="0" xfId="6" applyNumberFormat="1" applyFont="1" applyFill="1" applyBorder="1" applyAlignment="1">
      <alignment horizontal="center" vertical="center"/>
    </xf>
    <xf numFmtId="182" fontId="11" fillId="0" borderId="0" xfId="6" applyNumberFormat="1" applyFont="1" applyFill="1" applyBorder="1" applyAlignment="1">
      <alignment horizontal="center" vertical="center"/>
    </xf>
    <xf numFmtId="182" fontId="11" fillId="0" borderId="5" xfId="6" applyNumberFormat="1" applyFont="1" applyFill="1" applyBorder="1" applyAlignment="1">
      <alignment horizontal="center" vertical="center"/>
    </xf>
    <xf numFmtId="0" fontId="11" fillId="0" borderId="6" xfId="6" applyFont="1" applyFill="1" applyBorder="1">
      <alignment vertical="center"/>
    </xf>
    <xf numFmtId="0" fontId="0" fillId="0" borderId="0" xfId="6" applyFont="1" applyFill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182" fontId="11" fillId="0" borderId="17" xfId="6" applyNumberFormat="1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0" fillId="0" borderId="7" xfId="6" applyFont="1" applyFill="1" applyBorder="1" applyAlignment="1">
      <alignment horizontal="center" vertical="center" wrapText="1"/>
    </xf>
    <xf numFmtId="0" fontId="0" fillId="0" borderId="8" xfId="6" applyFont="1" applyFill="1" applyBorder="1" applyAlignment="1">
      <alignment horizontal="center" vertical="center"/>
    </xf>
    <xf numFmtId="0" fontId="0" fillId="0" borderId="8" xfId="6" applyFont="1" applyFill="1" applyBorder="1" applyAlignment="1">
      <alignment horizontal="center" vertical="center" wrapText="1"/>
    </xf>
    <xf numFmtId="0" fontId="0" fillId="0" borderId="9" xfId="6" applyFont="1" applyFill="1" applyBorder="1" applyAlignment="1">
      <alignment horizontal="center" vertical="center" wrapText="1"/>
    </xf>
    <xf numFmtId="0" fontId="0" fillId="0" borderId="27" xfId="6" applyFont="1" applyFill="1" applyBorder="1" applyAlignment="1">
      <alignment horizontal="center" vertical="center"/>
    </xf>
    <xf numFmtId="0" fontId="0" fillId="0" borderId="0" xfId="6" applyFont="1" applyFill="1" applyAlignment="1">
      <alignment horizontal="right" vertical="center"/>
    </xf>
    <xf numFmtId="0" fontId="5" fillId="0" borderId="0" xfId="6" applyFont="1" applyFill="1">
      <alignment vertical="center"/>
    </xf>
    <xf numFmtId="184" fontId="0" fillId="0" borderId="2" xfId="6" quotePrefix="1" applyNumberFormat="1" applyFont="1" applyFill="1" applyBorder="1" applyAlignment="1">
      <alignment horizontal="right" vertical="center"/>
    </xf>
    <xf numFmtId="184" fontId="2" fillId="0" borderId="2" xfId="6" quotePrefix="1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right" vertical="center"/>
    </xf>
    <xf numFmtId="0" fontId="0" fillId="0" borderId="6" xfId="6" quotePrefix="1" applyFont="1" applyFill="1" applyBorder="1">
      <alignment vertical="center"/>
    </xf>
    <xf numFmtId="184" fontId="0" fillId="0" borderId="0" xfId="6" quotePrefix="1" applyNumberFormat="1" applyFont="1" applyFill="1" applyBorder="1" applyAlignment="1">
      <alignment horizontal="right" vertical="center"/>
    </xf>
    <xf numFmtId="184" fontId="2" fillId="0" borderId="0" xfId="6" quotePrefix="1" applyNumberFormat="1" applyFont="1" applyFill="1" applyBorder="1" applyAlignment="1">
      <alignment horizontal="right" vertical="center"/>
    </xf>
    <xf numFmtId="0" fontId="0" fillId="0" borderId="0" xfId="6" quotePrefix="1" applyFont="1" applyFill="1" applyBorder="1" applyAlignment="1">
      <alignment horizontal="right" vertical="center"/>
    </xf>
    <xf numFmtId="0" fontId="2" fillId="0" borderId="0" xfId="6" quotePrefix="1" applyFont="1" applyFill="1" applyBorder="1" applyAlignment="1">
      <alignment horizontal="right" vertical="center"/>
    </xf>
    <xf numFmtId="184" fontId="0" fillId="0" borderId="0" xfId="6" applyNumberFormat="1" applyFont="1" applyFill="1" applyBorder="1" applyAlignment="1">
      <alignment horizontal="right" vertical="center"/>
    </xf>
    <xf numFmtId="184" fontId="2" fillId="0" borderId="0" xfId="6" applyNumberFormat="1" applyFont="1" applyFill="1" applyBorder="1" applyAlignment="1">
      <alignment horizontal="right" vertical="center"/>
    </xf>
    <xf numFmtId="184" fontId="11" fillId="0" borderId="0" xfId="6" quotePrefix="1" applyNumberFormat="1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right" vertical="center"/>
    </xf>
    <xf numFmtId="0" fontId="0" fillId="0" borderId="19" xfId="6" quotePrefix="1" applyFont="1" applyFill="1" applyBorder="1" applyAlignment="1">
      <alignment horizontal="center" vertical="center"/>
    </xf>
    <xf numFmtId="0" fontId="0" fillId="0" borderId="11" xfId="6" quotePrefix="1" applyFont="1" applyFill="1" applyBorder="1" applyAlignment="1">
      <alignment horizontal="center" vertical="center"/>
    </xf>
    <xf numFmtId="0" fontId="0" fillId="0" borderId="0" xfId="7" applyFont="1" applyFill="1" applyAlignment="1"/>
    <xf numFmtId="0" fontId="0" fillId="0" borderId="0" xfId="7" applyFont="1" applyFill="1" applyAlignment="1">
      <alignment horizontal="center" vertical="center"/>
    </xf>
    <xf numFmtId="0" fontId="0" fillId="0" borderId="0" xfId="7" applyFont="1" applyFill="1">
      <alignment vertical="center"/>
    </xf>
    <xf numFmtId="0" fontId="0" fillId="0" borderId="0" xfId="7" applyFont="1" applyFill="1" applyAlignment="1">
      <alignment horizontal="right" vertical="center"/>
    </xf>
    <xf numFmtId="0" fontId="0" fillId="0" borderId="0" xfId="7" applyFont="1" applyFill="1" applyBorder="1" applyAlignment="1">
      <alignment horizontal="left" vertical="center"/>
    </xf>
    <xf numFmtId="0" fontId="0" fillId="0" borderId="0" xfId="7" applyFont="1" applyFill="1" applyBorder="1" applyAlignment="1">
      <alignment horizontal="right" vertical="center"/>
    </xf>
    <xf numFmtId="0" fontId="0" fillId="0" borderId="11" xfId="7" applyFont="1" applyFill="1" applyBorder="1" applyAlignment="1">
      <alignment vertical="center"/>
    </xf>
    <xf numFmtId="181" fontId="0" fillId="0" borderId="2" xfId="7" applyNumberFormat="1" applyFont="1" applyFill="1" applyBorder="1" applyAlignment="1">
      <alignment horizontal="center" vertical="center"/>
    </xf>
    <xf numFmtId="182" fontId="0" fillId="0" borderId="2" xfId="7" applyNumberFormat="1" applyFont="1" applyFill="1" applyBorder="1" applyAlignment="1">
      <alignment horizontal="center" vertical="center"/>
    </xf>
    <xf numFmtId="0" fontId="0" fillId="0" borderId="4" xfId="7" applyFont="1" applyFill="1" applyBorder="1">
      <alignment vertical="center"/>
    </xf>
    <xf numFmtId="0" fontId="0" fillId="0" borderId="0" xfId="7" applyFont="1" applyFill="1" applyBorder="1" applyAlignment="1"/>
    <xf numFmtId="181" fontId="11" fillId="0" borderId="0" xfId="7" applyNumberFormat="1" applyFont="1" applyFill="1" applyBorder="1" applyAlignment="1">
      <alignment horizontal="center" vertical="center"/>
    </xf>
    <xf numFmtId="182" fontId="11" fillId="0" borderId="0" xfId="7" applyNumberFormat="1" applyFont="1" applyFill="1" applyBorder="1" applyAlignment="1">
      <alignment horizontal="center" vertical="center"/>
    </xf>
    <xf numFmtId="182" fontId="11" fillId="0" borderId="5" xfId="7" applyNumberFormat="1" applyFont="1" applyFill="1" applyBorder="1" applyAlignment="1">
      <alignment horizontal="center" vertical="center"/>
    </xf>
    <xf numFmtId="0" fontId="11" fillId="0" borderId="6" xfId="7" applyFont="1" applyFill="1" applyBorder="1">
      <alignment vertical="center"/>
    </xf>
    <xf numFmtId="181" fontId="0" fillId="0" borderId="0" xfId="7" applyNumberFormat="1" applyFont="1" applyFill="1" applyBorder="1" applyAlignment="1">
      <alignment horizontal="center" vertical="center"/>
    </xf>
    <xf numFmtId="182" fontId="0" fillId="0" borderId="0" xfId="7" applyNumberFormat="1" applyFont="1" applyFill="1" applyBorder="1" applyAlignment="1">
      <alignment horizontal="center" vertical="center"/>
    </xf>
    <xf numFmtId="0" fontId="0" fillId="0" borderId="6" xfId="7" applyFont="1" applyFill="1" applyBorder="1">
      <alignment vertical="center"/>
    </xf>
    <xf numFmtId="182" fontId="0" fillId="0" borderId="5" xfId="7" applyNumberFormat="1" applyFont="1" applyFill="1" applyBorder="1" applyAlignment="1">
      <alignment horizontal="center" vertical="center"/>
    </xf>
    <xf numFmtId="181" fontId="11" fillId="0" borderId="11" xfId="7" applyNumberFormat="1" applyFont="1" applyFill="1" applyBorder="1" applyAlignment="1">
      <alignment horizontal="center" vertical="center"/>
    </xf>
    <xf numFmtId="182" fontId="11" fillId="0" borderId="11" xfId="7" applyNumberFormat="1" applyFont="1" applyFill="1" applyBorder="1" applyAlignment="1">
      <alignment horizontal="center" vertical="center"/>
    </xf>
    <xf numFmtId="182" fontId="11" fillId="0" borderId="17" xfId="7" applyNumberFormat="1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  <xf numFmtId="0" fontId="0" fillId="0" borderId="7" xfId="7" applyFont="1" applyFill="1" applyBorder="1" applyAlignment="1">
      <alignment horizontal="center" vertical="center" wrapText="1"/>
    </xf>
    <xf numFmtId="0" fontId="0" fillId="0" borderId="8" xfId="7" applyFont="1" applyFill="1" applyBorder="1" applyAlignment="1">
      <alignment horizontal="center" vertical="center"/>
    </xf>
    <xf numFmtId="0" fontId="0" fillId="0" borderId="8" xfId="7" applyFont="1" applyFill="1" applyBorder="1" applyAlignment="1">
      <alignment horizontal="center" vertical="center" wrapText="1"/>
    </xf>
    <xf numFmtId="0" fontId="0" fillId="0" borderId="9" xfId="7" applyFont="1" applyFill="1" applyBorder="1" applyAlignment="1">
      <alignment horizontal="center" vertical="center" wrapText="1"/>
    </xf>
    <xf numFmtId="0" fontId="0" fillId="0" borderId="27" xfId="7" applyFont="1" applyFill="1" applyBorder="1" applyAlignment="1">
      <alignment horizontal="center" vertical="center"/>
    </xf>
    <xf numFmtId="0" fontId="5" fillId="0" borderId="0" xfId="7" applyFont="1" applyFill="1">
      <alignment vertical="center"/>
    </xf>
    <xf numFmtId="0" fontId="0" fillId="0" borderId="0" xfId="7" applyFont="1" applyFill="1" applyAlignment="1">
      <alignment horizontal="left"/>
    </xf>
    <xf numFmtId="0" fontId="0" fillId="0" borderId="0" xfId="8" applyFont="1" applyFill="1" applyAlignment="1">
      <alignment vertical="center"/>
    </xf>
    <xf numFmtId="0" fontId="0" fillId="0" borderId="0" xfId="8" applyNumberFormat="1" applyFont="1" applyFill="1" applyAlignment="1">
      <alignment vertical="center"/>
    </xf>
    <xf numFmtId="0" fontId="0" fillId="0" borderId="0" xfId="8" applyNumberFormat="1" applyFont="1" applyFill="1" applyAlignment="1">
      <alignment horizontal="right" vertical="top"/>
    </xf>
    <xf numFmtId="0" fontId="0" fillId="0" borderId="0" xfId="8" applyFont="1" applyFill="1" applyAlignment="1">
      <alignment horizontal="right" vertical="center"/>
    </xf>
    <xf numFmtId="0" fontId="0" fillId="0" borderId="0" xfId="8" applyNumberFormat="1" applyFont="1" applyFill="1" applyBorder="1" applyAlignment="1">
      <alignment horizontal="right" vertical="center"/>
    </xf>
    <xf numFmtId="0" fontId="0" fillId="0" borderId="0" xfId="8" applyFont="1" applyFill="1" applyBorder="1" applyAlignment="1">
      <alignment horizontal="right" vertical="center"/>
    </xf>
    <xf numFmtId="0" fontId="0" fillId="0" borderId="11" xfId="8" applyNumberFormat="1" applyFont="1" applyFill="1" applyBorder="1" applyAlignment="1">
      <alignment horizontal="right" vertical="center"/>
    </xf>
    <xf numFmtId="0" fontId="0" fillId="0" borderId="11" xfId="8" applyNumberFormat="1" applyFont="1" applyFill="1" applyBorder="1" applyAlignment="1">
      <alignment vertical="center"/>
    </xf>
    <xf numFmtId="0" fontId="0" fillId="0" borderId="11" xfId="8" applyFont="1" applyFill="1" applyBorder="1" applyAlignment="1">
      <alignment horizontal="right" vertical="center"/>
    </xf>
    <xf numFmtId="0" fontId="0" fillId="0" borderId="0" xfId="8" applyFont="1" applyFill="1" applyBorder="1" applyAlignment="1">
      <alignment vertical="center"/>
    </xf>
    <xf numFmtId="41" fontId="0" fillId="0" borderId="0" xfId="8" applyNumberFormat="1" applyFont="1" applyFill="1" applyBorder="1" applyAlignment="1">
      <alignment vertical="center"/>
    </xf>
    <xf numFmtId="41" fontId="0" fillId="0" borderId="0" xfId="8" applyNumberFormat="1" applyFont="1" applyFill="1" applyBorder="1" applyAlignment="1">
      <alignment horizontal="right" vertical="center"/>
    </xf>
    <xf numFmtId="0" fontId="0" fillId="0" borderId="0" xfId="8" applyNumberFormat="1" applyFont="1" applyFill="1" applyBorder="1" applyAlignment="1">
      <alignment horizontal="center" vertical="center" wrapText="1"/>
    </xf>
    <xf numFmtId="0" fontId="0" fillId="0" borderId="0" xfId="8" applyFont="1" applyFill="1">
      <alignment vertical="center"/>
    </xf>
    <xf numFmtId="0" fontId="0" fillId="0" borderId="0" xfId="8" applyNumberFormat="1" applyFont="1" applyFill="1" applyBorder="1" applyAlignment="1">
      <alignment vertical="center"/>
    </xf>
    <xf numFmtId="0" fontId="0" fillId="0" borderId="2" xfId="8" applyNumberFormat="1" applyFont="1" applyFill="1" applyBorder="1" applyAlignment="1">
      <alignment horizontal="right" vertical="center"/>
    </xf>
    <xf numFmtId="0" fontId="0" fillId="0" borderId="0" xfId="8" applyFont="1" applyFill="1" applyAlignment="1">
      <alignment horizontal="left" vertical="center"/>
    </xf>
    <xf numFmtId="0" fontId="5" fillId="0" borderId="0" xfId="8" applyNumberFormat="1" applyFont="1" applyFill="1" applyAlignment="1">
      <alignment horizontal="left" vertical="center"/>
    </xf>
    <xf numFmtId="0" fontId="0" fillId="0" borderId="0" xfId="8" quotePrefix="1" applyNumberFormat="1" applyFont="1" applyFill="1" applyAlignment="1">
      <alignment horizontal="left" vertical="center"/>
    </xf>
    <xf numFmtId="0" fontId="0" fillId="0" borderId="0" xfId="8" applyNumberFormat="1" applyFont="1" applyFill="1" applyAlignment="1">
      <alignment horizontal="left" vertical="center"/>
    </xf>
    <xf numFmtId="0" fontId="0" fillId="0" borderId="2" xfId="8" applyNumberFormat="1" applyFont="1" applyFill="1" applyBorder="1" applyAlignment="1">
      <alignment vertical="center"/>
    </xf>
    <xf numFmtId="0" fontId="0" fillId="0" borderId="0" xfId="9" applyFont="1" applyFill="1" applyAlignment="1">
      <alignment vertical="center"/>
    </xf>
    <xf numFmtId="0" fontId="0" fillId="0" borderId="0" xfId="9" applyNumberFormat="1" applyFont="1" applyFill="1" applyAlignment="1">
      <alignment vertical="center"/>
    </xf>
    <xf numFmtId="0" fontId="0" fillId="0" borderId="0" xfId="9" applyFont="1" applyFill="1" applyBorder="1" applyAlignment="1">
      <alignment vertical="center"/>
    </xf>
    <xf numFmtId="0" fontId="0" fillId="0" borderId="0" xfId="9" quotePrefix="1" applyNumberFormat="1" applyFont="1" applyFill="1" applyBorder="1" applyAlignment="1">
      <alignment horizontal="right" vertical="center"/>
    </xf>
    <xf numFmtId="0" fontId="0" fillId="0" borderId="0" xfId="9" quotePrefix="1" applyNumberFormat="1" applyFont="1" applyFill="1" applyAlignment="1">
      <alignment horizontal="left" vertical="center"/>
    </xf>
    <xf numFmtId="41" fontId="0" fillId="0" borderId="0" xfId="9" applyNumberFormat="1" applyFont="1" applyFill="1" applyBorder="1" applyAlignment="1">
      <alignment horizontal="right" vertical="center"/>
    </xf>
    <xf numFmtId="38" fontId="0" fillId="0" borderId="1" xfId="2" applyFont="1" applyFill="1" applyBorder="1" applyAlignment="1">
      <alignment vertical="center"/>
    </xf>
    <xf numFmtId="41" fontId="0" fillId="0" borderId="0" xfId="9" applyNumberFormat="1" applyFont="1" applyFill="1" applyBorder="1" applyAlignment="1">
      <alignment horizontal="center" vertical="center"/>
    </xf>
    <xf numFmtId="41" fontId="0" fillId="0" borderId="12" xfId="9" applyNumberFormat="1" applyFont="1" applyFill="1" applyBorder="1" applyAlignment="1">
      <alignment horizontal="center" vertical="center"/>
    </xf>
    <xf numFmtId="41" fontId="0" fillId="0" borderId="50" xfId="9" applyNumberFormat="1" applyFont="1" applyFill="1" applyBorder="1" applyAlignment="1">
      <alignment horizontal="center" vertical="center"/>
    </xf>
    <xf numFmtId="0" fontId="7" fillId="0" borderId="23" xfId="9" applyFont="1" applyFill="1" applyBorder="1" applyAlignment="1">
      <alignment horizontal="center" vertical="center" wrapText="1"/>
    </xf>
    <xf numFmtId="0" fontId="10" fillId="0" borderId="58" xfId="9" applyFont="1" applyFill="1" applyBorder="1" applyAlignment="1">
      <alignment horizontal="center" vertical="center"/>
    </xf>
    <xf numFmtId="0" fontId="0" fillId="0" borderId="0" xfId="9" applyFont="1" applyFill="1">
      <alignment vertical="center"/>
    </xf>
    <xf numFmtId="0" fontId="0" fillId="0" borderId="0" xfId="9" applyNumberFormat="1" applyFont="1" applyFill="1" applyBorder="1" applyAlignment="1">
      <alignment vertical="center"/>
    </xf>
    <xf numFmtId="0" fontId="0" fillId="0" borderId="0" xfId="9" applyNumberFormat="1" applyFont="1" applyFill="1" applyBorder="1" applyAlignment="1">
      <alignment horizontal="right" vertical="center"/>
    </xf>
    <xf numFmtId="0" fontId="0" fillId="0" borderId="0" xfId="9" applyFont="1" applyFill="1" applyAlignment="1">
      <alignment horizontal="left" vertical="center"/>
    </xf>
    <xf numFmtId="0" fontId="5" fillId="0" borderId="0" xfId="9" applyNumberFormat="1" applyFont="1" applyFill="1" applyAlignment="1">
      <alignment horizontal="left" vertical="center"/>
    </xf>
    <xf numFmtId="0" fontId="0" fillId="0" borderId="0" xfId="9" applyFont="1" applyFill="1" applyBorder="1" applyAlignment="1">
      <alignment horizontal="right" vertical="center"/>
    </xf>
    <xf numFmtId="41" fontId="0" fillId="0" borderId="2" xfId="9" applyNumberFormat="1" applyFont="1" applyFill="1" applyBorder="1" applyAlignment="1">
      <alignment vertical="center"/>
    </xf>
    <xf numFmtId="41" fontId="0" fillId="0" borderId="2" xfId="9" applyNumberFormat="1" applyFont="1" applyFill="1" applyBorder="1" applyAlignment="1">
      <alignment horizontal="right" vertical="center"/>
    </xf>
    <xf numFmtId="41" fontId="0" fillId="0" borderId="0" xfId="9" applyNumberFormat="1" applyFont="1" applyFill="1" applyBorder="1" applyAlignment="1">
      <alignment vertical="center"/>
    </xf>
    <xf numFmtId="41" fontId="0" fillId="0" borderId="5" xfId="9" applyNumberFormat="1" applyFont="1" applyFill="1" applyBorder="1" applyAlignment="1">
      <alignment horizontal="right" vertical="center"/>
    </xf>
    <xf numFmtId="41" fontId="11" fillId="0" borderId="11" xfId="9" applyNumberFormat="1" applyFont="1" applyFill="1" applyBorder="1" applyAlignment="1">
      <alignment vertical="center"/>
    </xf>
    <xf numFmtId="0" fontId="0" fillId="0" borderId="59" xfId="9" applyNumberFormat="1" applyFont="1" applyFill="1" applyBorder="1" applyAlignment="1">
      <alignment horizontal="center" vertical="center" wrapText="1"/>
    </xf>
    <xf numFmtId="41" fontId="0" fillId="0" borderId="3" xfId="9" applyNumberFormat="1" applyFont="1" applyFill="1" applyBorder="1" applyAlignment="1">
      <alignment horizontal="right" vertical="center"/>
    </xf>
    <xf numFmtId="41" fontId="0" fillId="0" borderId="5" xfId="9" applyNumberFormat="1" applyFont="1" applyFill="1" applyBorder="1" applyAlignment="1">
      <alignment vertical="center"/>
    </xf>
    <xf numFmtId="41" fontId="11" fillId="0" borderId="17" xfId="9" applyNumberFormat="1" applyFont="1" applyFill="1" applyBorder="1" applyAlignment="1">
      <alignment vertical="center"/>
    </xf>
    <xf numFmtId="176" fontId="0" fillId="0" borderId="0" xfId="1" quotePrefix="1" applyNumberFormat="1" applyFont="1" applyFill="1" applyBorder="1" applyAlignment="1">
      <alignment horizontal="center" vertical="center"/>
    </xf>
    <xf numFmtId="176" fontId="0" fillId="0" borderId="6" xfId="1" quotePrefix="1" applyNumberFormat="1" applyFont="1" applyFill="1" applyBorder="1" applyAlignment="1">
      <alignment horizontal="center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16" xfId="1" applyNumberFormat="1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0" fillId="0" borderId="16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176" fontId="0" fillId="0" borderId="11" xfId="1" quotePrefix="1" applyNumberFormat="1" applyFont="1" applyFill="1" applyBorder="1" applyAlignment="1">
      <alignment horizontal="center" vertical="center"/>
    </xf>
    <xf numFmtId="176" fontId="0" fillId="0" borderId="10" xfId="1" quotePrefix="1" applyNumberFormat="1" applyFont="1" applyFill="1" applyBorder="1" applyAlignment="1">
      <alignment horizontal="center" vertical="center"/>
    </xf>
    <xf numFmtId="176" fontId="0" fillId="0" borderId="2" xfId="1" quotePrefix="1" applyNumberFormat="1" applyFont="1" applyFill="1" applyBorder="1" applyAlignment="1">
      <alignment horizontal="center" vertical="center"/>
    </xf>
    <xf numFmtId="176" fontId="0" fillId="0" borderId="4" xfId="1" quotePrefix="1" applyNumberFormat="1" applyFont="1" applyFill="1" applyBorder="1" applyAlignment="1">
      <alignment horizontal="center" vertical="center"/>
    </xf>
    <xf numFmtId="0" fontId="0" fillId="0" borderId="15" xfId="3" applyNumberFormat="1" applyFont="1" applyFill="1" applyBorder="1" applyAlignment="1">
      <alignment horizontal="center" vertical="center"/>
    </xf>
    <xf numFmtId="0" fontId="0" fillId="0" borderId="25" xfId="3" applyNumberFormat="1" applyFont="1" applyFill="1" applyBorder="1" applyAlignment="1">
      <alignment horizontal="center" vertical="center"/>
    </xf>
    <xf numFmtId="0" fontId="0" fillId="0" borderId="10" xfId="3" applyNumberFormat="1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11" xfId="3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26" xfId="3" applyNumberFormat="1" applyFont="1" applyFill="1" applyBorder="1" applyAlignment="1">
      <alignment horizontal="center" vertical="center"/>
    </xf>
    <xf numFmtId="0" fontId="0" fillId="0" borderId="23" xfId="3" applyNumberFormat="1" applyFont="1" applyFill="1" applyBorder="1" applyAlignment="1">
      <alignment horizontal="center" vertical="center"/>
    </xf>
    <xf numFmtId="0" fontId="0" fillId="0" borderId="14" xfId="3" applyNumberFormat="1" applyFont="1" applyFill="1" applyBorder="1" applyAlignment="1">
      <alignment horizontal="center" vertical="center"/>
    </xf>
    <xf numFmtId="0" fontId="0" fillId="0" borderId="24" xfId="3" applyNumberFormat="1" applyFont="1" applyFill="1" applyBorder="1" applyAlignment="1">
      <alignment horizontal="center" vertical="center"/>
    </xf>
    <xf numFmtId="0" fontId="0" fillId="0" borderId="20" xfId="3" applyNumberFormat="1" applyFont="1" applyFill="1" applyBorder="1" applyAlignment="1">
      <alignment horizontal="center" vertical="center"/>
    </xf>
    <xf numFmtId="0" fontId="0" fillId="0" borderId="19" xfId="3" applyNumberFormat="1" applyFont="1" applyFill="1" applyBorder="1" applyAlignment="1">
      <alignment horizontal="center" vertical="center" wrapText="1"/>
    </xf>
    <xf numFmtId="0" fontId="0" fillId="0" borderId="21" xfId="3" applyNumberFormat="1" applyFont="1" applyFill="1" applyBorder="1" applyAlignment="1">
      <alignment horizontal="center" vertical="center"/>
    </xf>
    <xf numFmtId="0" fontId="0" fillId="0" borderId="18" xfId="3" applyNumberFormat="1" applyFont="1" applyFill="1" applyBorder="1" applyAlignment="1">
      <alignment horizontal="center" vertical="center"/>
    </xf>
    <xf numFmtId="0" fontId="10" fillId="0" borderId="15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0" fillId="0" borderId="22" xfId="3" applyNumberFormat="1" applyFont="1" applyFill="1" applyBorder="1" applyAlignment="1">
      <alignment horizontal="center" vertical="center" wrapText="1"/>
    </xf>
    <xf numFmtId="0" fontId="0" fillId="0" borderId="13" xfId="3" applyNumberFormat="1" applyFont="1" applyFill="1" applyBorder="1" applyAlignment="1">
      <alignment horizontal="center" vertical="center" wrapText="1"/>
    </xf>
    <xf numFmtId="0" fontId="0" fillId="0" borderId="13" xfId="3" applyNumberFormat="1" applyFont="1" applyFill="1" applyBorder="1" applyAlignment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0" fillId="0" borderId="17" xfId="5" applyNumberFormat="1" applyFont="1" applyFill="1" applyBorder="1" applyAlignment="1">
      <alignment horizontal="center" vertical="center"/>
    </xf>
    <xf numFmtId="0" fontId="0" fillId="0" borderId="36" xfId="5" applyNumberFormat="1" applyFont="1" applyFill="1" applyBorder="1" applyAlignment="1">
      <alignment horizontal="center" vertical="center"/>
    </xf>
    <xf numFmtId="0" fontId="0" fillId="0" borderId="19" xfId="5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>
      <alignment horizontal="center" vertical="center"/>
    </xf>
    <xf numFmtId="0" fontId="0" fillId="0" borderId="12" xfId="5" applyNumberFormat="1" applyFont="1" applyFill="1" applyBorder="1" applyAlignment="1">
      <alignment horizontal="center" vertical="center"/>
    </xf>
    <xf numFmtId="0" fontId="0" fillId="0" borderId="37" xfId="5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>
      <alignment horizontal="center" vertical="center"/>
    </xf>
    <xf numFmtId="0" fontId="0" fillId="0" borderId="4" xfId="5" applyNumberFormat="1" applyFont="1" applyFill="1" applyBorder="1" applyAlignment="1">
      <alignment horizontal="center" vertical="center"/>
    </xf>
    <xf numFmtId="0" fontId="0" fillId="0" borderId="38" xfId="5" applyNumberFormat="1" applyFont="1" applyFill="1" applyBorder="1" applyAlignment="1">
      <alignment horizontal="center" vertical="center"/>
    </xf>
    <xf numFmtId="183" fontId="0" fillId="0" borderId="30" xfId="2" applyNumberFormat="1" applyFont="1" applyFill="1" applyBorder="1" applyAlignment="1">
      <alignment horizontal="center" vertical="center"/>
    </xf>
    <xf numFmtId="183" fontId="0" fillId="0" borderId="28" xfId="2" applyNumberFormat="1" applyFont="1" applyFill="1" applyBorder="1" applyAlignment="1">
      <alignment horizontal="center" vertical="center"/>
    </xf>
    <xf numFmtId="183" fontId="0" fillId="0" borderId="29" xfId="2" applyNumberFormat="1" applyFont="1" applyFill="1" applyBorder="1" applyAlignment="1">
      <alignment horizontal="center" vertical="center"/>
    </xf>
    <xf numFmtId="183" fontId="0" fillId="0" borderId="35" xfId="2" applyNumberFormat="1" applyFont="1" applyFill="1" applyBorder="1" applyAlignment="1">
      <alignment horizontal="center" vertical="center"/>
    </xf>
    <xf numFmtId="183" fontId="0" fillId="0" borderId="33" xfId="2" applyNumberFormat="1" applyFont="1" applyFill="1" applyBorder="1" applyAlignment="1">
      <alignment horizontal="center" vertical="center"/>
    </xf>
    <xf numFmtId="183" fontId="0" fillId="0" borderId="34" xfId="2" applyNumberFormat="1" applyFont="1" applyFill="1" applyBorder="1" applyAlignment="1">
      <alignment horizontal="center" vertical="center"/>
    </xf>
    <xf numFmtId="183" fontId="0" fillId="0" borderId="32" xfId="2" applyNumberFormat="1" applyFont="1" applyFill="1" applyBorder="1" applyAlignment="1">
      <alignment horizontal="center" vertical="center"/>
    </xf>
    <xf numFmtId="183" fontId="0" fillId="0" borderId="31" xfId="2" applyNumberFormat="1" applyFont="1" applyFill="1" applyBorder="1" applyAlignment="1">
      <alignment horizontal="center" vertical="center"/>
    </xf>
    <xf numFmtId="183" fontId="0" fillId="0" borderId="0" xfId="2" applyNumberFormat="1" applyFont="1" applyFill="1" applyBorder="1" applyAlignment="1">
      <alignment horizontal="center" vertical="center"/>
    </xf>
    <xf numFmtId="0" fontId="0" fillId="0" borderId="6" xfId="6" quotePrefix="1" applyFont="1" applyFill="1" applyBorder="1" applyAlignment="1">
      <alignment horizontal="center" vertical="center"/>
    </xf>
    <xf numFmtId="0" fontId="0" fillId="0" borderId="4" xfId="6" applyFont="1" applyFill="1" applyBorder="1" applyAlignment="1">
      <alignment horizontal="center" vertical="center"/>
    </xf>
    <xf numFmtId="0" fontId="0" fillId="0" borderId="6" xfId="6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38" fontId="11" fillId="0" borderId="17" xfId="2" applyFont="1" applyFill="1" applyBorder="1" applyAlignment="1">
      <alignment vertical="center"/>
    </xf>
    <xf numFmtId="38" fontId="11" fillId="0" borderId="11" xfId="2" applyFont="1" applyFill="1" applyBorder="1" applyAlignment="1">
      <alignment vertical="center"/>
    </xf>
    <xf numFmtId="41" fontId="0" fillId="0" borderId="48" xfId="8" applyNumberFormat="1" applyFont="1" applyFill="1" applyBorder="1" applyAlignment="1">
      <alignment horizontal="right" vertical="center"/>
    </xf>
    <xf numFmtId="41" fontId="0" fillId="0" borderId="31" xfId="8" applyNumberFormat="1" applyFont="1" applyFill="1" applyBorder="1" applyAlignment="1">
      <alignment horizontal="right" vertical="center"/>
    </xf>
    <xf numFmtId="41" fontId="0" fillId="0" borderId="44" xfId="8" applyNumberFormat="1" applyFont="1" applyFill="1" applyBorder="1" applyAlignment="1">
      <alignment horizontal="center" vertical="center"/>
    </xf>
    <xf numFmtId="41" fontId="0" fillId="0" borderId="43" xfId="8" applyNumberFormat="1" applyFont="1" applyFill="1" applyBorder="1" applyAlignment="1">
      <alignment horizontal="center" vertical="center"/>
    </xf>
    <xf numFmtId="41" fontId="0" fillId="0" borderId="44" xfId="8" applyNumberFormat="1" applyFont="1" applyFill="1" applyBorder="1" applyAlignment="1">
      <alignment horizontal="right" vertical="center"/>
    </xf>
    <xf numFmtId="41" fontId="0" fillId="0" borderId="43" xfId="8" applyNumberFormat="1" applyFont="1" applyFill="1" applyBorder="1" applyAlignment="1">
      <alignment horizontal="right" vertical="center"/>
    </xf>
    <xf numFmtId="0" fontId="0" fillId="0" borderId="37" xfId="8" applyNumberFormat="1" applyFont="1" applyFill="1" applyBorder="1" applyAlignment="1">
      <alignment horizontal="center" vertical="center" wrapText="1"/>
    </xf>
    <xf numFmtId="0" fontId="0" fillId="0" borderId="50" xfId="8" applyNumberFormat="1" applyFont="1" applyFill="1" applyBorder="1" applyAlignment="1">
      <alignment horizontal="center" vertical="center" wrapText="1"/>
    </xf>
    <xf numFmtId="41" fontId="0" fillId="0" borderId="48" xfId="8" applyNumberFormat="1" applyFont="1" applyFill="1" applyBorder="1" applyAlignment="1">
      <alignment horizontal="center" vertical="center"/>
    </xf>
    <xf numFmtId="41" fontId="0" fillId="0" borderId="31" xfId="8" applyNumberFormat="1" applyFont="1" applyFill="1" applyBorder="1" applyAlignment="1">
      <alignment horizontal="center" vertical="center"/>
    </xf>
    <xf numFmtId="38" fontId="0" fillId="0" borderId="29" xfId="2" applyFont="1" applyFill="1" applyBorder="1" applyAlignment="1">
      <alignment horizontal="right" vertical="center"/>
    </xf>
    <xf numFmtId="38" fontId="0" fillId="0" borderId="52" xfId="2" applyFont="1" applyFill="1" applyBorder="1" applyAlignment="1">
      <alignment horizontal="right" vertical="center"/>
    </xf>
    <xf numFmtId="38" fontId="0" fillId="0" borderId="28" xfId="2" applyFont="1" applyFill="1" applyBorder="1" applyAlignment="1">
      <alignment horizontal="right" vertical="center"/>
    </xf>
    <xf numFmtId="41" fontId="0" fillId="0" borderId="0" xfId="8" applyNumberFormat="1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49" fontId="0" fillId="0" borderId="9" xfId="8" applyNumberFormat="1" applyFont="1" applyFill="1" applyBorder="1" applyAlignment="1">
      <alignment horizontal="center" vertical="center"/>
    </xf>
    <xf numFmtId="49" fontId="0" fillId="0" borderId="8" xfId="8" applyNumberFormat="1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176" fontId="11" fillId="0" borderId="11" xfId="8" applyNumberFormat="1" applyFont="1" applyFill="1" applyBorder="1" applyAlignment="1">
      <alignment horizontal="center" vertical="center"/>
    </xf>
    <xf numFmtId="176" fontId="11" fillId="0" borderId="10" xfId="8" quotePrefix="1" applyNumberFormat="1" applyFont="1" applyFill="1" applyBorder="1" applyAlignment="1">
      <alignment horizontal="center" vertical="center"/>
    </xf>
    <xf numFmtId="49" fontId="0" fillId="0" borderId="17" xfId="8" applyNumberFormat="1" applyFont="1" applyFill="1" applyBorder="1" applyAlignment="1">
      <alignment horizontal="center" vertical="center"/>
    </xf>
    <xf numFmtId="49" fontId="0" fillId="0" borderId="11" xfId="8" applyNumberFormat="1" applyFont="1" applyFill="1" applyBorder="1" applyAlignment="1">
      <alignment horizontal="center" vertical="center"/>
    </xf>
    <xf numFmtId="49" fontId="0" fillId="0" borderId="36" xfId="8" applyNumberFormat="1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horizontal="right" vertical="center"/>
    </xf>
    <xf numFmtId="49" fontId="0" fillId="0" borderId="7" xfId="8" applyNumberFormat="1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vertical="center"/>
    </xf>
    <xf numFmtId="49" fontId="0" fillId="0" borderId="19" xfId="8" applyNumberFormat="1" applyFont="1" applyFill="1" applyBorder="1" applyAlignment="1">
      <alignment horizontal="center" vertical="center"/>
    </xf>
    <xf numFmtId="0" fontId="0" fillId="0" borderId="2" xfId="8" applyNumberFormat="1" applyFont="1" applyFill="1" applyBorder="1" applyAlignment="1">
      <alignment horizontal="center" vertical="center"/>
    </xf>
    <xf numFmtId="176" fontId="0" fillId="0" borderId="2" xfId="8" applyNumberFormat="1" applyFont="1" applyFill="1" applyBorder="1" applyAlignment="1">
      <alignment horizontal="center" vertical="center"/>
    </xf>
    <xf numFmtId="176" fontId="0" fillId="0" borderId="4" xfId="8" quotePrefix="1" applyNumberFormat="1" applyFont="1" applyFill="1" applyBorder="1" applyAlignment="1">
      <alignment horizontal="center" vertical="center"/>
    </xf>
    <xf numFmtId="176" fontId="0" fillId="0" borderId="0" xfId="8" applyNumberFormat="1" applyFont="1" applyFill="1" applyBorder="1" applyAlignment="1">
      <alignment horizontal="center" vertical="center"/>
    </xf>
    <xf numFmtId="176" fontId="0" fillId="0" borderId="6" xfId="8" applyNumberFormat="1" applyFont="1" applyFill="1" applyBorder="1" applyAlignment="1">
      <alignment horizontal="center" vertical="center"/>
    </xf>
    <xf numFmtId="176" fontId="0" fillId="0" borderId="6" xfId="8" quotePrefix="1" applyNumberFormat="1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0" fontId="0" fillId="0" borderId="11" xfId="8" applyNumberFormat="1" applyFont="1" applyFill="1" applyBorder="1" applyAlignment="1">
      <alignment horizontal="center" vertical="center"/>
    </xf>
    <xf numFmtId="0" fontId="0" fillId="0" borderId="10" xfId="8" applyNumberFormat="1" applyFont="1" applyFill="1" applyBorder="1" applyAlignment="1">
      <alignment horizontal="center" vertical="center"/>
    </xf>
    <xf numFmtId="38" fontId="0" fillId="0" borderId="48" xfId="2" applyFont="1" applyFill="1" applyBorder="1" applyAlignment="1">
      <alignment horizontal="right" vertical="center"/>
    </xf>
    <xf numFmtId="38" fontId="0" fillId="0" borderId="47" xfId="2" applyFont="1" applyFill="1" applyBorder="1" applyAlignment="1">
      <alignment horizontal="right" vertical="center"/>
    </xf>
    <xf numFmtId="38" fontId="0" fillId="0" borderId="31" xfId="2" applyFont="1" applyFill="1" applyBorder="1" applyAlignment="1">
      <alignment horizontal="right" vertical="center"/>
    </xf>
    <xf numFmtId="41" fontId="11" fillId="0" borderId="34" xfId="8" applyNumberFormat="1" applyFont="1" applyFill="1" applyBorder="1" applyAlignment="1">
      <alignment horizontal="center" vertical="center"/>
    </xf>
    <xf numFmtId="41" fontId="11" fillId="0" borderId="49" xfId="8" applyNumberFormat="1" applyFont="1" applyFill="1" applyBorder="1" applyAlignment="1">
      <alignment horizontal="center" vertical="center"/>
    </xf>
    <xf numFmtId="41" fontId="11" fillId="0" borderId="33" xfId="8" applyNumberFormat="1" applyFont="1" applyFill="1" applyBorder="1" applyAlignment="1">
      <alignment horizontal="center" vertical="center"/>
    </xf>
    <xf numFmtId="41" fontId="0" fillId="0" borderId="45" xfId="8" applyNumberFormat="1" applyFont="1" applyFill="1" applyBorder="1" applyAlignment="1">
      <alignment horizontal="center" vertical="center"/>
    </xf>
    <xf numFmtId="0" fontId="0" fillId="0" borderId="51" xfId="8" applyNumberFormat="1" applyFont="1" applyFill="1" applyBorder="1" applyAlignment="1">
      <alignment horizontal="center" vertical="center" wrapText="1"/>
    </xf>
    <xf numFmtId="41" fontId="0" fillId="0" borderId="47" xfId="8" applyNumberFormat="1" applyFont="1" applyFill="1" applyBorder="1" applyAlignment="1">
      <alignment horizontal="center" vertical="center"/>
    </xf>
    <xf numFmtId="41" fontId="0" fillId="0" borderId="40" xfId="8" applyNumberFormat="1" applyFont="1" applyFill="1" applyBorder="1" applyAlignment="1">
      <alignment horizontal="center" vertical="center"/>
    </xf>
    <xf numFmtId="0" fontId="0" fillId="0" borderId="19" xfId="8" applyNumberFormat="1" applyFont="1" applyFill="1" applyBorder="1" applyAlignment="1">
      <alignment horizontal="center" vertical="center"/>
    </xf>
    <xf numFmtId="0" fontId="0" fillId="0" borderId="18" xfId="8" applyNumberFormat="1" applyFont="1" applyFill="1" applyBorder="1" applyAlignment="1">
      <alignment horizontal="center" vertical="center"/>
    </xf>
    <xf numFmtId="38" fontId="11" fillId="0" borderId="17" xfId="2" applyFont="1" applyFill="1" applyBorder="1" applyAlignment="1">
      <alignment horizontal="right" vertical="center"/>
    </xf>
    <xf numFmtId="0" fontId="0" fillId="0" borderId="11" xfId="8" applyFont="1" applyFill="1" applyBorder="1" applyAlignment="1">
      <alignment horizontal="center" vertical="center"/>
    </xf>
    <xf numFmtId="0" fontId="0" fillId="0" borderId="10" xfId="8" applyFont="1" applyFill="1" applyBorder="1" applyAlignment="1">
      <alignment horizontal="center" vertical="center"/>
    </xf>
    <xf numFmtId="0" fontId="0" fillId="0" borderId="2" xfId="8" applyFont="1" applyFill="1" applyBorder="1" applyAlignment="1">
      <alignment horizontal="center" vertical="center"/>
    </xf>
    <xf numFmtId="0" fontId="0" fillId="0" borderId="4" xfId="8" applyFont="1" applyFill="1" applyBorder="1" applyAlignment="1">
      <alignment horizontal="center" vertical="center"/>
    </xf>
    <xf numFmtId="176" fontId="0" fillId="0" borderId="40" xfId="8" applyNumberFormat="1" applyFont="1" applyFill="1" applyBorder="1" applyAlignment="1">
      <alignment horizontal="center" vertical="center"/>
    </xf>
    <xf numFmtId="176" fontId="0" fillId="0" borderId="46" xfId="8" quotePrefix="1" applyNumberFormat="1" applyFont="1" applyFill="1" applyBorder="1" applyAlignment="1">
      <alignment horizontal="center" vertical="center"/>
    </xf>
    <xf numFmtId="0" fontId="0" fillId="0" borderId="26" xfId="8" applyNumberFormat="1" applyFont="1" applyFill="1" applyBorder="1" applyAlignment="1">
      <alignment horizontal="center" vertical="center"/>
    </xf>
    <xf numFmtId="0" fontId="0" fillId="0" borderId="14" xfId="8" applyNumberFormat="1" applyFont="1" applyFill="1" applyBorder="1" applyAlignment="1">
      <alignment horizontal="center" vertical="center"/>
    </xf>
    <xf numFmtId="0" fontId="0" fillId="0" borderId="25" xfId="8" applyNumberFormat="1" applyFont="1" applyFill="1" applyBorder="1" applyAlignment="1">
      <alignment horizontal="center" vertical="center"/>
    </xf>
    <xf numFmtId="0" fontId="0" fillId="0" borderId="15" xfId="8" applyNumberFormat="1" applyFont="1" applyFill="1" applyBorder="1" applyAlignment="1">
      <alignment horizontal="center" vertical="center"/>
    </xf>
    <xf numFmtId="176" fontId="0" fillId="0" borderId="4" xfId="8" applyNumberFormat="1" applyFont="1" applyFill="1" applyBorder="1" applyAlignment="1">
      <alignment horizontal="center" vertical="center"/>
    </xf>
    <xf numFmtId="0" fontId="0" fillId="0" borderId="19" xfId="9" applyNumberFormat="1" applyFont="1" applyFill="1" applyBorder="1" applyAlignment="1">
      <alignment horizontal="center" vertical="center"/>
    </xf>
    <xf numFmtId="0" fontId="0" fillId="0" borderId="18" xfId="9" applyNumberFormat="1" applyFont="1" applyFill="1" applyBorder="1" applyAlignment="1">
      <alignment horizontal="center" vertical="center"/>
    </xf>
    <xf numFmtId="176" fontId="0" fillId="0" borderId="0" xfId="9" applyNumberFormat="1" applyFont="1" applyFill="1" applyBorder="1" applyAlignment="1">
      <alignment horizontal="center" vertical="center"/>
    </xf>
    <xf numFmtId="176" fontId="0" fillId="0" borderId="6" xfId="9" quotePrefix="1" applyNumberFormat="1" applyFont="1" applyFill="1" applyBorder="1" applyAlignment="1">
      <alignment horizontal="center" vertical="center"/>
    </xf>
    <xf numFmtId="176" fontId="0" fillId="0" borderId="2" xfId="9" applyNumberFormat="1" applyFont="1" applyFill="1" applyBorder="1" applyAlignment="1">
      <alignment horizontal="center" vertical="center"/>
    </xf>
    <xf numFmtId="176" fontId="0" fillId="0" borderId="4" xfId="9" quotePrefix="1" applyNumberFormat="1" applyFont="1" applyFill="1" applyBorder="1" applyAlignment="1">
      <alignment horizontal="center" vertical="center"/>
    </xf>
    <xf numFmtId="0" fontId="0" fillId="0" borderId="15" xfId="9" applyNumberFormat="1" applyFont="1" applyFill="1" applyBorder="1" applyAlignment="1">
      <alignment horizontal="center" vertical="center"/>
    </xf>
    <xf numFmtId="0" fontId="0" fillId="0" borderId="14" xfId="9" applyNumberFormat="1" applyFont="1" applyFill="1" applyBorder="1" applyAlignment="1">
      <alignment horizontal="center" vertical="center"/>
    </xf>
    <xf numFmtId="0" fontId="0" fillId="0" borderId="25" xfId="9" applyNumberFormat="1" applyFont="1" applyFill="1" applyBorder="1" applyAlignment="1">
      <alignment horizontal="center" vertical="center"/>
    </xf>
    <xf numFmtId="41" fontId="0" fillId="0" borderId="37" xfId="9" applyNumberFormat="1" applyFont="1" applyFill="1" applyBorder="1" applyAlignment="1">
      <alignment horizontal="center" vertical="center"/>
    </xf>
    <xf numFmtId="41" fontId="0" fillId="0" borderId="53" xfId="9" applyNumberFormat="1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horizontal="center" vertical="center"/>
    </xf>
    <xf numFmtId="0" fontId="0" fillId="0" borderId="26" xfId="9" applyNumberFormat="1" applyFont="1" applyFill="1" applyBorder="1" applyAlignment="1">
      <alignment horizontal="center" vertical="center"/>
    </xf>
    <xf numFmtId="176" fontId="10" fillId="0" borderId="0" xfId="9" applyNumberFormat="1" applyFont="1" applyFill="1" applyBorder="1" applyAlignment="1">
      <alignment horizontal="center" vertical="center"/>
    </xf>
    <xf numFmtId="176" fontId="10" fillId="0" borderId="6" xfId="9" quotePrefix="1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 wrapText="1"/>
    </xf>
    <xf numFmtId="0" fontId="0" fillId="0" borderId="14" xfId="9" applyFont="1" applyFill="1" applyBorder="1" applyAlignment="1">
      <alignment horizontal="center" vertical="center"/>
    </xf>
    <xf numFmtId="0" fontId="0" fillId="0" borderId="25" xfId="9" applyFont="1" applyFill="1" applyBorder="1" applyAlignment="1">
      <alignment horizontal="center" vertical="center"/>
    </xf>
    <xf numFmtId="0" fontId="0" fillId="0" borderId="11" xfId="9" applyFont="1" applyFill="1" applyBorder="1" applyAlignment="1">
      <alignment horizontal="center" vertical="center"/>
    </xf>
    <xf numFmtId="0" fontId="0" fillId="0" borderId="10" xfId="9" applyFont="1" applyFill="1" applyBorder="1" applyAlignment="1">
      <alignment horizontal="center" vertical="center"/>
    </xf>
    <xf numFmtId="0" fontId="0" fillId="0" borderId="2" xfId="9" applyFont="1" applyFill="1" applyBorder="1" applyAlignment="1">
      <alignment horizontal="center" vertical="center"/>
    </xf>
    <xf numFmtId="0" fontId="0" fillId="0" borderId="4" xfId="9" applyFont="1" applyFill="1" applyBorder="1" applyAlignment="1">
      <alignment horizontal="center" vertical="center"/>
    </xf>
    <xf numFmtId="0" fontId="0" fillId="0" borderId="55" xfId="9" applyNumberFormat="1" applyFont="1" applyFill="1" applyBorder="1" applyAlignment="1">
      <alignment horizontal="center" vertical="center" wrapText="1"/>
    </xf>
    <xf numFmtId="0" fontId="0" fillId="0" borderId="54" xfId="9" applyNumberFormat="1" applyFont="1" applyFill="1" applyBorder="1" applyAlignment="1">
      <alignment horizontal="center" vertical="center" wrapText="1"/>
    </xf>
    <xf numFmtId="0" fontId="0" fillId="0" borderId="11" xfId="9" applyNumberFormat="1" applyFont="1" applyFill="1" applyBorder="1" applyAlignment="1">
      <alignment horizontal="center" vertical="center"/>
    </xf>
    <xf numFmtId="0" fontId="0" fillId="0" borderId="36" xfId="9" applyNumberFormat="1" applyFont="1" applyFill="1" applyBorder="1" applyAlignment="1">
      <alignment horizontal="center" vertical="center"/>
    </xf>
    <xf numFmtId="0" fontId="0" fillId="0" borderId="40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center" vertical="center"/>
    </xf>
    <xf numFmtId="176" fontId="11" fillId="0" borderId="11" xfId="9" applyNumberFormat="1" applyFont="1" applyFill="1" applyBorder="1" applyAlignment="1">
      <alignment horizontal="center" vertical="center"/>
    </xf>
    <xf numFmtId="176" fontId="11" fillId="0" borderId="10" xfId="9" quotePrefix="1" applyNumberFormat="1" applyFont="1" applyFill="1" applyBorder="1" applyAlignment="1">
      <alignment horizontal="center" vertical="center"/>
    </xf>
    <xf numFmtId="0" fontId="0" fillId="0" borderId="57" xfId="9" applyNumberFormat="1" applyFont="1" applyFill="1" applyBorder="1" applyAlignment="1">
      <alignment horizontal="center" vertical="center" wrapText="1"/>
    </xf>
    <xf numFmtId="0" fontId="0" fillId="0" borderId="56" xfId="9" applyNumberFormat="1" applyFont="1" applyFill="1" applyBorder="1" applyAlignment="1">
      <alignment horizontal="center" vertical="center" wrapText="1"/>
    </xf>
    <xf numFmtId="176" fontId="0" fillId="0" borderId="4" xfId="9" applyNumberFormat="1" applyFont="1" applyFill="1" applyBorder="1" applyAlignment="1">
      <alignment horizontal="center" vertical="center"/>
    </xf>
  </cellXfs>
  <cellStyles count="10">
    <cellStyle name="桁区切り 2" xfId="2"/>
    <cellStyle name="標準" xfId="0" builtinId="0"/>
    <cellStyle name="標準 2" xfId="1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view="pageBreakPreview" zoomScaleNormal="100" zoomScaleSheetLayoutView="100" workbookViewId="0">
      <selection activeCell="K1" sqref="K1"/>
    </sheetView>
  </sheetViews>
  <sheetFormatPr defaultColWidth="7.5546875" defaultRowHeight="18" customHeight="1"/>
  <cols>
    <col min="1" max="1" width="10.44140625" style="2" customWidth="1"/>
    <col min="2" max="7" width="10" style="2" customWidth="1"/>
    <col min="8" max="9" width="10" style="1" customWidth="1"/>
    <col min="10" max="10" width="10.109375" style="1" customWidth="1"/>
    <col min="11" max="239" width="7.5546875" style="1" customWidth="1"/>
    <col min="240" max="16384" width="7.5546875" style="1"/>
  </cols>
  <sheetData>
    <row r="1" spans="1:9" ht="18" customHeight="1">
      <c r="A1" s="22" t="s">
        <v>50</v>
      </c>
      <c r="B1" s="21"/>
      <c r="C1" s="21"/>
      <c r="D1" s="21"/>
      <c r="E1" s="21"/>
      <c r="F1" s="21"/>
      <c r="G1" s="21"/>
    </row>
    <row r="2" spans="1:9" ht="12.6" thickBot="1">
      <c r="B2" s="6"/>
      <c r="C2" s="6"/>
      <c r="D2" s="6"/>
      <c r="E2" s="6"/>
      <c r="F2" s="6"/>
      <c r="G2" s="6"/>
      <c r="H2" s="5" t="s">
        <v>49</v>
      </c>
    </row>
    <row r="3" spans="1:9" ht="24.75" customHeight="1">
      <c r="A3" s="262" t="s">
        <v>31</v>
      </c>
      <c r="B3" s="262"/>
      <c r="C3" s="41" t="s">
        <v>48</v>
      </c>
      <c r="D3" s="28" t="s">
        <v>47</v>
      </c>
      <c r="E3" s="264" t="s">
        <v>46</v>
      </c>
      <c r="F3" s="28" t="s">
        <v>45</v>
      </c>
      <c r="G3" s="40" t="s">
        <v>44</v>
      </c>
      <c r="H3" s="39" t="s">
        <v>43</v>
      </c>
    </row>
    <row r="4" spans="1:9" ht="15.75" customHeight="1" thickBot="1">
      <c r="A4" s="263"/>
      <c r="B4" s="263"/>
      <c r="C4" s="38" t="s">
        <v>42</v>
      </c>
      <c r="D4" s="26" t="s">
        <v>41</v>
      </c>
      <c r="E4" s="265"/>
      <c r="F4" s="26" t="s">
        <v>40</v>
      </c>
      <c r="G4" s="24" t="s">
        <v>39</v>
      </c>
      <c r="H4" s="37" t="s">
        <v>38</v>
      </c>
    </row>
    <row r="5" spans="1:9" ht="15.75" customHeight="1">
      <c r="A5" s="268" t="s">
        <v>6</v>
      </c>
      <c r="B5" s="269"/>
      <c r="C5" s="14">
        <v>4477</v>
      </c>
      <c r="D5" s="12">
        <v>13759</v>
      </c>
      <c r="E5" s="12">
        <v>2400</v>
      </c>
      <c r="F5" s="12">
        <v>2020</v>
      </c>
      <c r="G5" s="36">
        <v>3.07</v>
      </c>
      <c r="H5" s="35">
        <v>45.1</v>
      </c>
      <c r="I5" s="32"/>
    </row>
    <row r="6" spans="1:9" ht="15.75" customHeight="1">
      <c r="A6" s="258" t="s">
        <v>5</v>
      </c>
      <c r="B6" s="259"/>
      <c r="C6" s="14">
        <v>4450</v>
      </c>
      <c r="D6" s="12">
        <v>13853</v>
      </c>
      <c r="E6" s="12">
        <v>2244</v>
      </c>
      <c r="F6" s="12">
        <v>2003</v>
      </c>
      <c r="G6" s="36">
        <v>3.11</v>
      </c>
      <c r="H6" s="35">
        <v>45</v>
      </c>
      <c r="I6" s="32"/>
    </row>
    <row r="7" spans="1:9" ht="15.75" customHeight="1">
      <c r="A7" s="258" t="s">
        <v>4</v>
      </c>
      <c r="B7" s="259"/>
      <c r="C7" s="14">
        <v>4284</v>
      </c>
      <c r="D7" s="12">
        <v>10517</v>
      </c>
      <c r="E7" s="12">
        <v>1905</v>
      </c>
      <c r="F7" s="12">
        <v>1614</v>
      </c>
      <c r="G7" s="36">
        <v>2.4500000000000002</v>
      </c>
      <c r="H7" s="35">
        <v>37.700000000000003</v>
      </c>
      <c r="I7" s="32"/>
    </row>
    <row r="8" spans="1:9" ht="15.75" customHeight="1">
      <c r="A8" s="258" t="s">
        <v>3</v>
      </c>
      <c r="B8" s="259"/>
      <c r="C8" s="14">
        <v>4348</v>
      </c>
      <c r="D8" s="12">
        <v>11223</v>
      </c>
      <c r="E8" s="12">
        <v>1829</v>
      </c>
      <c r="F8" s="12">
        <v>1611</v>
      </c>
      <c r="G8" s="36">
        <v>2.58</v>
      </c>
      <c r="H8" s="35">
        <v>37.1</v>
      </c>
      <c r="I8" s="32"/>
    </row>
    <row r="9" spans="1:9" ht="15.75" customHeight="1" thickBot="1">
      <c r="A9" s="270" t="s">
        <v>2</v>
      </c>
      <c r="B9" s="271"/>
      <c r="C9" s="10">
        <v>4434</v>
      </c>
      <c r="D9" s="8">
        <v>11708</v>
      </c>
      <c r="E9" s="8">
        <v>1915</v>
      </c>
      <c r="F9" s="8">
        <v>1630</v>
      </c>
      <c r="G9" s="34">
        <v>2.64</v>
      </c>
      <c r="H9" s="33">
        <v>36.799999999999997</v>
      </c>
      <c r="I9" s="32"/>
    </row>
    <row r="10" spans="1:9" ht="15.75" customHeight="1">
      <c r="A10" s="2" t="s">
        <v>21</v>
      </c>
      <c r="B10" s="1"/>
      <c r="C10" s="23"/>
      <c r="D10" s="23"/>
      <c r="E10" s="23"/>
      <c r="F10" s="23"/>
      <c r="G10" s="23"/>
      <c r="H10" s="5"/>
    </row>
    <row r="11" spans="1:9" ht="15.75" customHeight="1">
      <c r="A11" s="2" t="s">
        <v>20</v>
      </c>
      <c r="B11" s="1"/>
      <c r="C11" s="23"/>
      <c r="D11" s="23"/>
      <c r="E11" s="23"/>
      <c r="F11" s="23"/>
      <c r="G11" s="23"/>
      <c r="H11" s="5"/>
    </row>
    <row r="12" spans="1:9" ht="15.75" customHeight="1">
      <c r="A12" s="7" t="s">
        <v>19</v>
      </c>
      <c r="B12" s="1"/>
      <c r="C12" s="23"/>
      <c r="D12" s="23"/>
      <c r="E12" s="23"/>
      <c r="F12" s="23"/>
      <c r="G12" s="23"/>
      <c r="H12" s="5"/>
    </row>
    <row r="13" spans="1:9" ht="15.75" customHeight="1">
      <c r="A13" s="1"/>
      <c r="H13" s="2"/>
    </row>
    <row r="14" spans="1:9" ht="15.75" customHeight="1">
      <c r="A14" s="22" t="s">
        <v>37</v>
      </c>
      <c r="B14" s="1"/>
      <c r="C14" s="21"/>
      <c r="D14" s="21"/>
      <c r="E14" s="21"/>
      <c r="F14" s="21"/>
      <c r="G14" s="21"/>
      <c r="H14" s="21"/>
    </row>
    <row r="15" spans="1:9" ht="25.5" customHeight="1">
      <c r="A15" s="1" t="s">
        <v>36</v>
      </c>
      <c r="B15" s="1"/>
      <c r="C15" s="1"/>
      <c r="D15" s="1"/>
      <c r="E15" s="1"/>
      <c r="F15" s="1"/>
      <c r="G15" s="1"/>
    </row>
    <row r="16" spans="1:9" ht="12.6" thickBot="1">
      <c r="A16" s="1"/>
      <c r="B16" s="1"/>
      <c r="C16" s="5"/>
      <c r="D16" s="5"/>
      <c r="E16" s="5"/>
      <c r="F16" s="5"/>
      <c r="G16" s="5"/>
      <c r="H16" s="5" t="s">
        <v>32</v>
      </c>
    </row>
    <row r="17" spans="1:8" ht="15.75" customHeight="1">
      <c r="A17" s="262" t="s">
        <v>31</v>
      </c>
      <c r="B17" s="262"/>
      <c r="C17" s="29" t="s">
        <v>30</v>
      </c>
      <c r="D17" s="28" t="s">
        <v>29</v>
      </c>
      <c r="E17" s="266" t="s">
        <v>28</v>
      </c>
      <c r="F17" s="31"/>
      <c r="G17" s="30" t="s">
        <v>27</v>
      </c>
      <c r="H17" s="30"/>
    </row>
    <row r="18" spans="1:8" ht="15.75" customHeight="1" thickBot="1">
      <c r="A18" s="263"/>
      <c r="B18" s="263"/>
      <c r="C18" s="27" t="s">
        <v>26</v>
      </c>
      <c r="D18" s="26" t="s">
        <v>25</v>
      </c>
      <c r="E18" s="267"/>
      <c r="F18" s="24" t="s">
        <v>24</v>
      </c>
      <c r="G18" s="25" t="s">
        <v>35</v>
      </c>
      <c r="H18" s="24" t="s">
        <v>34</v>
      </c>
    </row>
    <row r="19" spans="1:8" ht="15.75" customHeight="1">
      <c r="A19" s="268" t="s">
        <v>6</v>
      </c>
      <c r="B19" s="269"/>
      <c r="C19" s="14">
        <v>62</v>
      </c>
      <c r="D19" s="12">
        <v>34</v>
      </c>
      <c r="E19" s="12">
        <v>695</v>
      </c>
      <c r="F19" s="12">
        <v>57</v>
      </c>
      <c r="G19" s="12">
        <v>627</v>
      </c>
      <c r="H19" s="13">
        <v>11</v>
      </c>
    </row>
    <row r="20" spans="1:8" ht="15.75" customHeight="1">
      <c r="A20" s="258" t="s">
        <v>5</v>
      </c>
      <c r="B20" s="259"/>
      <c r="C20" s="14">
        <v>70</v>
      </c>
      <c r="D20" s="12">
        <v>37</v>
      </c>
      <c r="E20" s="12">
        <v>726</v>
      </c>
      <c r="F20" s="12">
        <v>83</v>
      </c>
      <c r="G20" s="12">
        <v>632</v>
      </c>
      <c r="H20" s="13">
        <v>11</v>
      </c>
    </row>
    <row r="21" spans="1:8" ht="15.75" customHeight="1">
      <c r="A21" s="258" t="s">
        <v>4</v>
      </c>
      <c r="B21" s="259"/>
      <c r="C21" s="14">
        <v>76</v>
      </c>
      <c r="D21" s="12">
        <v>38</v>
      </c>
      <c r="E21" s="12">
        <v>753</v>
      </c>
      <c r="F21" s="12">
        <v>68</v>
      </c>
      <c r="G21" s="12">
        <v>650</v>
      </c>
      <c r="H21" s="13">
        <v>35</v>
      </c>
    </row>
    <row r="22" spans="1:8" ht="15.75" customHeight="1">
      <c r="A22" s="258" t="s">
        <v>3</v>
      </c>
      <c r="B22" s="259"/>
      <c r="C22" s="14">
        <v>73</v>
      </c>
      <c r="D22" s="12">
        <v>29</v>
      </c>
      <c r="E22" s="12">
        <v>780</v>
      </c>
      <c r="F22" s="12">
        <v>95</v>
      </c>
      <c r="G22" s="12">
        <v>650</v>
      </c>
      <c r="H22" s="13">
        <v>35</v>
      </c>
    </row>
    <row r="23" spans="1:8" ht="15.75" customHeight="1" thickBot="1">
      <c r="A23" s="270" t="s">
        <v>2</v>
      </c>
      <c r="B23" s="271"/>
      <c r="C23" s="10">
        <v>69</v>
      </c>
      <c r="D23" s="8">
        <v>33</v>
      </c>
      <c r="E23" s="8">
        <v>803</v>
      </c>
      <c r="F23" s="8">
        <v>96</v>
      </c>
      <c r="G23" s="8">
        <v>672</v>
      </c>
      <c r="H23" s="9">
        <v>35</v>
      </c>
    </row>
    <row r="24" spans="1:8" ht="12"/>
    <row r="25" spans="1:8" ht="15.75" customHeight="1">
      <c r="A25" s="1" t="s">
        <v>33</v>
      </c>
      <c r="H25" s="2"/>
    </row>
    <row r="26" spans="1:8" ht="12.6" thickBot="1">
      <c r="A26" s="1"/>
      <c r="B26" s="1"/>
      <c r="C26" s="5"/>
      <c r="D26" s="5"/>
      <c r="E26" s="5"/>
      <c r="F26" s="5"/>
      <c r="G26" s="5"/>
      <c r="H26" s="5" t="s">
        <v>32</v>
      </c>
    </row>
    <row r="27" spans="1:8" ht="15.75" customHeight="1">
      <c r="A27" s="262" t="s">
        <v>31</v>
      </c>
      <c r="B27" s="262"/>
      <c r="C27" s="29" t="s">
        <v>30</v>
      </c>
      <c r="D27" s="28" t="s">
        <v>29</v>
      </c>
      <c r="E27" s="266" t="s">
        <v>28</v>
      </c>
      <c r="F27" s="260" t="s">
        <v>27</v>
      </c>
      <c r="G27" s="261"/>
      <c r="H27" s="261"/>
    </row>
    <row r="28" spans="1:8" ht="15.75" customHeight="1" thickBot="1">
      <c r="A28" s="263"/>
      <c r="B28" s="263"/>
      <c r="C28" s="27" t="s">
        <v>26</v>
      </c>
      <c r="D28" s="26" t="s">
        <v>25</v>
      </c>
      <c r="E28" s="267"/>
      <c r="F28" s="24" t="s">
        <v>24</v>
      </c>
      <c r="G28" s="25" t="s">
        <v>23</v>
      </c>
      <c r="H28" s="24" t="s">
        <v>22</v>
      </c>
    </row>
    <row r="29" spans="1:8" ht="15.75" customHeight="1">
      <c r="A29" s="268" t="s">
        <v>6</v>
      </c>
      <c r="B29" s="269"/>
      <c r="C29" s="14">
        <v>102</v>
      </c>
      <c r="D29" s="12">
        <v>58</v>
      </c>
      <c r="E29" s="12">
        <v>605</v>
      </c>
      <c r="F29" s="12">
        <v>103</v>
      </c>
      <c r="G29" s="12">
        <v>491</v>
      </c>
      <c r="H29" s="12">
        <v>11</v>
      </c>
    </row>
    <row r="30" spans="1:8" ht="15.75" customHeight="1">
      <c r="A30" s="258" t="s">
        <v>5</v>
      </c>
      <c r="B30" s="259"/>
      <c r="C30" s="14">
        <v>104</v>
      </c>
      <c r="D30" s="12">
        <v>66</v>
      </c>
      <c r="E30" s="12">
        <v>649</v>
      </c>
      <c r="F30" s="12">
        <v>115</v>
      </c>
      <c r="G30" s="12">
        <v>525</v>
      </c>
      <c r="H30" s="12">
        <v>9</v>
      </c>
    </row>
    <row r="31" spans="1:8" ht="15.75" customHeight="1">
      <c r="A31" s="258" t="s">
        <v>4</v>
      </c>
      <c r="B31" s="259"/>
      <c r="C31" s="14">
        <v>99</v>
      </c>
      <c r="D31" s="12">
        <v>45</v>
      </c>
      <c r="E31" s="12">
        <v>682</v>
      </c>
      <c r="F31" s="12">
        <v>109</v>
      </c>
      <c r="G31" s="12">
        <v>557</v>
      </c>
      <c r="H31" s="12">
        <v>16</v>
      </c>
    </row>
    <row r="32" spans="1:8" ht="15.75" customHeight="1">
      <c r="A32" s="258" t="s">
        <v>3</v>
      </c>
      <c r="B32" s="259"/>
      <c r="C32" s="14">
        <v>110</v>
      </c>
      <c r="D32" s="12">
        <v>46</v>
      </c>
      <c r="E32" s="12">
        <v>728</v>
      </c>
      <c r="F32" s="12">
        <v>126</v>
      </c>
      <c r="G32" s="12">
        <v>584</v>
      </c>
      <c r="H32" s="12">
        <v>18</v>
      </c>
    </row>
    <row r="33" spans="1:12" ht="15.75" customHeight="1" thickBot="1">
      <c r="A33" s="270" t="s">
        <v>2</v>
      </c>
      <c r="B33" s="271"/>
      <c r="C33" s="10">
        <v>96</v>
      </c>
      <c r="D33" s="8">
        <v>39</v>
      </c>
      <c r="E33" s="8">
        <v>765</v>
      </c>
      <c r="F33" s="8">
        <v>112</v>
      </c>
      <c r="G33" s="8">
        <v>631</v>
      </c>
      <c r="H33" s="8">
        <v>22</v>
      </c>
    </row>
    <row r="34" spans="1:12" ht="15.75" customHeight="1">
      <c r="A34" s="2" t="s">
        <v>21</v>
      </c>
      <c r="B34" s="1"/>
      <c r="C34" s="23"/>
      <c r="D34" s="23"/>
      <c r="E34" s="23"/>
      <c r="F34" s="23"/>
      <c r="G34" s="23"/>
      <c r="H34" s="5"/>
    </row>
    <row r="35" spans="1:12" ht="15.75" customHeight="1">
      <c r="A35" s="2" t="s">
        <v>20</v>
      </c>
      <c r="B35" s="1"/>
      <c r="C35" s="23"/>
      <c r="D35" s="23"/>
      <c r="E35" s="23"/>
      <c r="F35" s="23"/>
      <c r="G35" s="23"/>
      <c r="H35" s="5"/>
    </row>
    <row r="36" spans="1:12" ht="15.75" customHeight="1">
      <c r="A36" s="7" t="s">
        <v>19</v>
      </c>
      <c r="B36" s="1"/>
      <c r="C36" s="23"/>
      <c r="D36" s="23"/>
      <c r="E36" s="23"/>
      <c r="F36" s="23"/>
      <c r="G36" s="23"/>
      <c r="H36" s="5"/>
    </row>
    <row r="37" spans="1:12" ht="15.75" customHeight="1">
      <c r="A37" s="1"/>
      <c r="H37" s="2"/>
    </row>
    <row r="38" spans="1:12" ht="15.75" customHeight="1">
      <c r="A38" s="22" t="s">
        <v>18</v>
      </c>
      <c r="B38" s="21"/>
      <c r="C38" s="21"/>
      <c r="D38" s="21"/>
      <c r="E38" s="21"/>
      <c r="F38" s="21"/>
      <c r="G38" s="21"/>
      <c r="H38" s="21"/>
    </row>
    <row r="39" spans="1:12" ht="12.6" thickBot="1">
      <c r="B39" s="5"/>
      <c r="C39" s="5"/>
      <c r="D39" s="5"/>
      <c r="E39" s="5"/>
      <c r="F39" s="5"/>
      <c r="G39" s="5"/>
      <c r="H39" s="5"/>
      <c r="I39" s="5"/>
      <c r="J39" s="5" t="s">
        <v>17</v>
      </c>
    </row>
    <row r="40" spans="1:12" ht="15.75" customHeight="1" thickBot="1">
      <c r="A40" s="20" t="s">
        <v>16</v>
      </c>
      <c r="B40" s="19" t="s">
        <v>15</v>
      </c>
      <c r="C40" s="18" t="s">
        <v>14</v>
      </c>
      <c r="D40" s="18" t="s">
        <v>13</v>
      </c>
      <c r="E40" s="18" t="s">
        <v>12</v>
      </c>
      <c r="F40" s="18" t="s">
        <v>11</v>
      </c>
      <c r="G40" s="18" t="s">
        <v>10</v>
      </c>
      <c r="H40" s="18" t="s">
        <v>9</v>
      </c>
      <c r="I40" s="17" t="s">
        <v>8</v>
      </c>
      <c r="J40" s="17" t="s">
        <v>7</v>
      </c>
      <c r="K40" s="2"/>
      <c r="L40" s="2"/>
    </row>
    <row r="41" spans="1:12" ht="15.75" customHeight="1">
      <c r="A41" s="16" t="s">
        <v>6</v>
      </c>
      <c r="B41" s="14">
        <v>43547</v>
      </c>
      <c r="C41" s="13" t="s">
        <v>1</v>
      </c>
      <c r="D41" s="12">
        <v>6608</v>
      </c>
      <c r="E41" s="12">
        <v>143</v>
      </c>
      <c r="F41" s="12">
        <v>4270</v>
      </c>
      <c r="G41" s="12">
        <v>735</v>
      </c>
      <c r="H41" s="12">
        <v>22051</v>
      </c>
      <c r="I41" s="12">
        <v>880</v>
      </c>
      <c r="J41" s="12">
        <v>8860</v>
      </c>
    </row>
    <row r="42" spans="1:12" ht="15.75" customHeight="1">
      <c r="A42" s="16" t="s">
        <v>5</v>
      </c>
      <c r="B42" s="14">
        <v>44684</v>
      </c>
      <c r="C42" s="13" t="s">
        <v>1</v>
      </c>
      <c r="D42" s="12">
        <v>6353</v>
      </c>
      <c r="E42" s="12">
        <v>266</v>
      </c>
      <c r="F42" s="12">
        <v>3910</v>
      </c>
      <c r="G42" s="13">
        <v>2290</v>
      </c>
      <c r="H42" s="12">
        <v>21190</v>
      </c>
      <c r="I42" s="12">
        <v>964</v>
      </c>
      <c r="J42" s="12">
        <v>9711</v>
      </c>
    </row>
    <row r="43" spans="1:12" ht="15.75" customHeight="1">
      <c r="A43" s="16" t="s">
        <v>4</v>
      </c>
      <c r="B43" s="14">
        <v>39276</v>
      </c>
      <c r="C43" s="13" t="s">
        <v>1</v>
      </c>
      <c r="D43" s="12">
        <v>6129</v>
      </c>
      <c r="E43" s="12">
        <v>64</v>
      </c>
      <c r="F43" s="12">
        <v>2605</v>
      </c>
      <c r="G43" s="13">
        <v>2138</v>
      </c>
      <c r="H43" s="12">
        <v>18876</v>
      </c>
      <c r="I43" s="12">
        <v>397</v>
      </c>
      <c r="J43" s="12">
        <v>9067</v>
      </c>
    </row>
    <row r="44" spans="1:12" ht="15.75" customHeight="1">
      <c r="A44" s="15" t="s">
        <v>3</v>
      </c>
      <c r="B44" s="14">
        <v>38448</v>
      </c>
      <c r="C44" s="13" t="s">
        <v>1</v>
      </c>
      <c r="D44" s="12">
        <v>5879</v>
      </c>
      <c r="E44" s="12">
        <v>90</v>
      </c>
      <c r="F44" s="12">
        <v>2637</v>
      </c>
      <c r="G44" s="13">
        <v>2055</v>
      </c>
      <c r="H44" s="12">
        <v>18380</v>
      </c>
      <c r="I44" s="12">
        <v>479</v>
      </c>
      <c r="J44" s="12">
        <v>8928</v>
      </c>
    </row>
    <row r="45" spans="1:12" ht="15.75" customHeight="1" thickBot="1">
      <c r="A45" s="11" t="s">
        <v>2</v>
      </c>
      <c r="B45" s="10">
        <v>39618</v>
      </c>
      <c r="C45" s="9" t="s">
        <v>1</v>
      </c>
      <c r="D45" s="8">
        <v>5403</v>
      </c>
      <c r="E45" s="8">
        <v>27</v>
      </c>
      <c r="F45" s="8">
        <v>3038</v>
      </c>
      <c r="G45" s="9">
        <v>982</v>
      </c>
      <c r="H45" s="8">
        <v>18497</v>
      </c>
      <c r="I45" s="8">
        <v>879</v>
      </c>
      <c r="J45" s="8">
        <v>10792</v>
      </c>
    </row>
    <row r="46" spans="1:12" ht="15.75" customHeight="1">
      <c r="A46" s="7" t="s">
        <v>0</v>
      </c>
      <c r="B46" s="6"/>
      <c r="C46" s="6"/>
      <c r="D46" s="6"/>
      <c r="E46" s="6"/>
      <c r="F46" s="6"/>
      <c r="G46" s="6"/>
      <c r="H46" s="6"/>
      <c r="I46" s="5"/>
      <c r="J46" s="5"/>
    </row>
    <row r="47" spans="1:12" ht="15.75" customHeight="1">
      <c r="H47" s="2"/>
    </row>
    <row r="48" spans="1:12" ht="15.75" customHeight="1">
      <c r="H48" s="2"/>
    </row>
    <row r="49" spans="5:8" ht="15.75" customHeight="1">
      <c r="H49" s="2"/>
    </row>
    <row r="50" spans="5:8" ht="16.5" customHeight="1">
      <c r="E50" s="4"/>
      <c r="H50" s="2"/>
    </row>
    <row r="51" spans="5:8" ht="16.5" customHeight="1">
      <c r="E51" s="3"/>
      <c r="H51" s="2"/>
    </row>
    <row r="52" spans="5:8" ht="16.5" customHeight="1">
      <c r="H52" s="2"/>
    </row>
  </sheetData>
  <mergeCells count="22">
    <mergeCell ref="A33:B33"/>
    <mergeCell ref="A23:B23"/>
    <mergeCell ref="A29:B29"/>
    <mergeCell ref="A30:B30"/>
    <mergeCell ref="A31:B31"/>
    <mergeCell ref="A32:B32"/>
    <mergeCell ref="A22:B22"/>
    <mergeCell ref="F27:H27"/>
    <mergeCell ref="A17:B18"/>
    <mergeCell ref="A27:B28"/>
    <mergeCell ref="E3:E4"/>
    <mergeCell ref="A3:B4"/>
    <mergeCell ref="E17:E18"/>
    <mergeCell ref="E27:E28"/>
    <mergeCell ref="A5:B5"/>
    <mergeCell ref="A6:B6"/>
    <mergeCell ref="A7:B7"/>
    <mergeCell ref="A8:B8"/>
    <mergeCell ref="A9:B9"/>
    <mergeCell ref="A19:B19"/>
    <mergeCell ref="A20:B20"/>
    <mergeCell ref="A21:B21"/>
  </mergeCells>
  <phoneticPr fontId="3"/>
  <pageMargins left="0.51181102362204722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56　労働・社会保障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view="pageBreakPreview" zoomScaleNormal="100" zoomScaleSheetLayoutView="100" workbookViewId="0">
      <selection activeCell="L1" sqref="L1"/>
    </sheetView>
  </sheetViews>
  <sheetFormatPr defaultColWidth="7.5546875" defaultRowHeight="15.75" customHeight="1"/>
  <cols>
    <col min="1" max="1" width="12.6640625" style="43" customWidth="1"/>
    <col min="2" max="2" width="7.6640625" style="43" customWidth="1"/>
    <col min="3" max="3" width="11.6640625" style="43" customWidth="1"/>
    <col min="4" max="4" width="7.6640625" style="43" customWidth="1"/>
    <col min="5" max="5" width="11.6640625" style="42" bestFit="1" customWidth="1"/>
    <col min="6" max="6" width="7.6640625" style="43" customWidth="1"/>
    <col min="7" max="7" width="10.6640625" style="43" customWidth="1"/>
    <col min="8" max="8" width="7.6640625" style="43" customWidth="1"/>
    <col min="9" max="9" width="10.6640625" style="43" customWidth="1"/>
    <col min="10" max="10" width="7.6640625" style="43" customWidth="1"/>
    <col min="11" max="11" width="10.6640625" style="43" customWidth="1"/>
    <col min="12" max="13" width="7.5546875" style="42" customWidth="1"/>
    <col min="14" max="14" width="11" style="42" customWidth="1"/>
    <col min="15" max="245" width="7.5546875" style="42" customWidth="1"/>
    <col min="246" max="16384" width="7.5546875" style="42"/>
  </cols>
  <sheetData>
    <row r="1" spans="1:14" ht="15.75" customHeight="1">
      <c r="A1" s="63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4" ht="15.75" customHeight="1">
      <c r="A2" s="63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4" ht="15.75" customHeight="1">
      <c r="A3" s="70" t="s">
        <v>90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5.75" customHeight="1" thickBot="1">
      <c r="A4" s="42"/>
      <c r="B4" s="45"/>
      <c r="C4" s="45"/>
      <c r="D4" s="45"/>
      <c r="E4" s="45"/>
      <c r="F4" s="45"/>
      <c r="G4" s="45"/>
      <c r="H4" s="45"/>
      <c r="I4" s="45"/>
      <c r="J4" s="45"/>
      <c r="K4" s="44" t="s">
        <v>89</v>
      </c>
    </row>
    <row r="5" spans="1:14" ht="15.75" customHeight="1">
      <c r="A5" s="274" t="s">
        <v>78</v>
      </c>
      <c r="B5" s="279" t="s">
        <v>61</v>
      </c>
      <c r="C5" s="273"/>
      <c r="D5" s="272" t="s">
        <v>88</v>
      </c>
      <c r="E5" s="273"/>
      <c r="F5" s="272" t="s">
        <v>87</v>
      </c>
      <c r="G5" s="273"/>
      <c r="H5" s="272" t="s">
        <v>86</v>
      </c>
      <c r="I5" s="273"/>
      <c r="J5" s="272" t="s">
        <v>85</v>
      </c>
      <c r="K5" s="281"/>
    </row>
    <row r="6" spans="1:14" ht="15.75" customHeight="1" thickBot="1">
      <c r="A6" s="275"/>
      <c r="B6" s="66" t="s">
        <v>84</v>
      </c>
      <c r="C6" s="60" t="s">
        <v>83</v>
      </c>
      <c r="D6" s="60" t="s">
        <v>84</v>
      </c>
      <c r="E6" s="60" t="s">
        <v>83</v>
      </c>
      <c r="F6" s="60" t="s">
        <v>84</v>
      </c>
      <c r="G6" s="60" t="s">
        <v>83</v>
      </c>
      <c r="H6" s="60" t="s">
        <v>84</v>
      </c>
      <c r="I6" s="60" t="s">
        <v>83</v>
      </c>
      <c r="J6" s="60" t="s">
        <v>84</v>
      </c>
      <c r="K6" s="65" t="s">
        <v>83</v>
      </c>
    </row>
    <row r="7" spans="1:14" ht="15.75" customHeight="1">
      <c r="A7" s="59" t="s">
        <v>53</v>
      </c>
      <c r="B7" s="57">
        <v>792</v>
      </c>
      <c r="C7" s="56">
        <v>295052</v>
      </c>
      <c r="D7" s="56">
        <v>754</v>
      </c>
      <c r="E7" s="56">
        <v>264775</v>
      </c>
      <c r="F7" s="54">
        <v>30</v>
      </c>
      <c r="G7" s="56">
        <v>26496</v>
      </c>
      <c r="H7" s="44" t="s">
        <v>1</v>
      </c>
      <c r="I7" s="44" t="s">
        <v>1</v>
      </c>
      <c r="J7" s="54">
        <v>8</v>
      </c>
      <c r="K7" s="56">
        <v>3781</v>
      </c>
      <c r="L7" s="49"/>
      <c r="M7" s="48"/>
      <c r="N7" s="48"/>
    </row>
    <row r="8" spans="1:14" ht="15.75" customHeight="1">
      <c r="A8" s="59" t="s">
        <v>52</v>
      </c>
      <c r="B8" s="57">
        <v>674</v>
      </c>
      <c r="C8" s="56">
        <v>251048</v>
      </c>
      <c r="D8" s="56">
        <v>641</v>
      </c>
      <c r="E8" s="56">
        <v>224486</v>
      </c>
      <c r="F8" s="54">
        <v>26</v>
      </c>
      <c r="G8" s="56">
        <v>23208</v>
      </c>
      <c r="H8" s="44" t="s">
        <v>1</v>
      </c>
      <c r="I8" s="44" t="s">
        <v>1</v>
      </c>
      <c r="J8" s="54">
        <v>7</v>
      </c>
      <c r="K8" s="56">
        <v>3354</v>
      </c>
      <c r="L8" s="49"/>
      <c r="M8" s="48"/>
      <c r="N8" s="48"/>
    </row>
    <row r="9" spans="1:14" ht="15.75" customHeight="1">
      <c r="A9" s="58" t="s">
        <v>4</v>
      </c>
      <c r="B9" s="57">
        <v>571</v>
      </c>
      <c r="C9" s="56">
        <v>211245</v>
      </c>
      <c r="D9" s="56">
        <v>542</v>
      </c>
      <c r="E9" s="56">
        <v>187524</v>
      </c>
      <c r="F9" s="54">
        <v>23</v>
      </c>
      <c r="G9" s="56">
        <v>20910</v>
      </c>
      <c r="H9" s="44" t="s">
        <v>1</v>
      </c>
      <c r="I9" s="44" t="s">
        <v>1</v>
      </c>
      <c r="J9" s="54">
        <v>6</v>
      </c>
      <c r="K9" s="56">
        <v>2811</v>
      </c>
      <c r="L9" s="49"/>
      <c r="M9" s="48"/>
      <c r="N9" s="48"/>
    </row>
    <row r="10" spans="1:14" ht="15.75" customHeight="1">
      <c r="A10" s="59" t="s">
        <v>3</v>
      </c>
      <c r="B10" s="57">
        <v>496</v>
      </c>
      <c r="C10" s="56">
        <v>184557</v>
      </c>
      <c r="D10" s="56">
        <v>467</v>
      </c>
      <c r="E10" s="56">
        <v>161304</v>
      </c>
      <c r="F10" s="54">
        <v>22</v>
      </c>
      <c r="G10" s="56">
        <v>19913</v>
      </c>
      <c r="H10" s="44" t="s">
        <v>1</v>
      </c>
      <c r="I10" s="44" t="s">
        <v>1</v>
      </c>
      <c r="J10" s="54">
        <v>7</v>
      </c>
      <c r="K10" s="56">
        <v>3340</v>
      </c>
      <c r="L10" s="49"/>
      <c r="M10" s="48"/>
      <c r="N10" s="48"/>
    </row>
    <row r="11" spans="1:14" ht="15.75" customHeight="1" thickBot="1">
      <c r="A11" s="53" t="s">
        <v>2</v>
      </c>
      <c r="B11" s="52">
        <v>423</v>
      </c>
      <c r="C11" s="52">
        <v>155886</v>
      </c>
      <c r="D11" s="52">
        <v>399</v>
      </c>
      <c r="E11" s="52">
        <v>137095</v>
      </c>
      <c r="F11" s="50">
        <v>18</v>
      </c>
      <c r="G11" s="52">
        <v>15945</v>
      </c>
      <c r="H11" s="69" t="s">
        <v>82</v>
      </c>
      <c r="I11" s="69" t="s">
        <v>82</v>
      </c>
      <c r="J11" s="50">
        <v>6</v>
      </c>
      <c r="K11" s="52">
        <v>2846</v>
      </c>
      <c r="L11" s="49"/>
      <c r="M11" s="48"/>
      <c r="N11" s="48"/>
    </row>
    <row r="12" spans="1:14" ht="15.75" customHeight="1">
      <c r="A12" s="42" t="s">
        <v>81</v>
      </c>
      <c r="B12" s="49"/>
      <c r="C12" s="56"/>
      <c r="D12" s="49"/>
      <c r="E12" s="49"/>
      <c r="F12" s="49"/>
      <c r="G12" s="49"/>
      <c r="H12" s="49"/>
      <c r="I12" s="49"/>
      <c r="J12" s="49"/>
      <c r="K12" s="44"/>
      <c r="M12" s="48"/>
      <c r="N12" s="48"/>
    </row>
    <row r="13" spans="1:14" ht="15.75" customHeight="1">
      <c r="A13" s="46" t="s">
        <v>51</v>
      </c>
      <c r="B13" s="49"/>
      <c r="C13" s="56"/>
      <c r="D13" s="49"/>
      <c r="E13" s="49"/>
      <c r="F13" s="49"/>
      <c r="G13" s="49"/>
      <c r="H13" s="49"/>
      <c r="I13" s="49"/>
      <c r="J13" s="49"/>
      <c r="K13" s="44"/>
      <c r="M13" s="48"/>
      <c r="N13" s="48"/>
    </row>
    <row r="14" spans="1:14" ht="15.75" customHeight="1">
      <c r="A14" s="42"/>
      <c r="B14" s="49"/>
      <c r="C14" s="56"/>
      <c r="D14" s="49"/>
      <c r="E14" s="49"/>
      <c r="F14" s="49"/>
      <c r="G14" s="49"/>
      <c r="H14" s="49"/>
      <c r="I14" s="49"/>
      <c r="J14" s="49"/>
      <c r="K14" s="44"/>
      <c r="M14" s="48"/>
      <c r="N14" s="48"/>
    </row>
    <row r="15" spans="1:14" ht="15.75" customHeight="1">
      <c r="A15" s="68" t="s">
        <v>80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M15" s="48"/>
      <c r="N15" s="48"/>
    </row>
    <row r="16" spans="1:14" ht="15.75" customHeight="1" thickBot="1">
      <c r="A16" s="42"/>
      <c r="B16" s="67"/>
      <c r="C16" s="67"/>
      <c r="D16" s="67"/>
      <c r="E16" s="67"/>
      <c r="F16" s="67"/>
      <c r="G16" s="67"/>
      <c r="H16" s="67"/>
      <c r="I16" s="67"/>
      <c r="J16" s="67"/>
      <c r="K16" s="44" t="s">
        <v>79</v>
      </c>
      <c r="M16" s="48"/>
      <c r="N16" s="48"/>
    </row>
    <row r="17" spans="1:18" ht="15.75" customHeight="1">
      <c r="A17" s="274" t="s">
        <v>78</v>
      </c>
      <c r="B17" s="279" t="s">
        <v>77</v>
      </c>
      <c r="C17" s="273"/>
      <c r="D17" s="272" t="s">
        <v>76</v>
      </c>
      <c r="E17" s="273"/>
      <c r="F17" s="287" t="s">
        <v>75</v>
      </c>
      <c r="G17" s="288"/>
      <c r="H17" s="292" t="s">
        <v>74</v>
      </c>
      <c r="I17" s="293"/>
      <c r="J17" s="272" t="s">
        <v>73</v>
      </c>
      <c r="K17" s="281"/>
      <c r="M17" s="48"/>
      <c r="N17" s="48"/>
    </row>
    <row r="18" spans="1:18" ht="15.75" customHeight="1" thickBot="1">
      <c r="A18" s="275"/>
      <c r="B18" s="66" t="s">
        <v>72</v>
      </c>
      <c r="C18" s="60" t="s">
        <v>71</v>
      </c>
      <c r="D18" s="60" t="s">
        <v>72</v>
      </c>
      <c r="E18" s="60" t="s">
        <v>71</v>
      </c>
      <c r="F18" s="60" t="s">
        <v>72</v>
      </c>
      <c r="G18" s="60" t="s">
        <v>71</v>
      </c>
      <c r="H18" s="60" t="s">
        <v>72</v>
      </c>
      <c r="I18" s="60" t="s">
        <v>71</v>
      </c>
      <c r="J18" s="60" t="s">
        <v>72</v>
      </c>
      <c r="K18" s="65" t="s">
        <v>71</v>
      </c>
      <c r="M18" s="48"/>
      <c r="N18" s="48"/>
    </row>
    <row r="19" spans="1:18" ht="15.75" customHeight="1">
      <c r="A19" s="59" t="s">
        <v>53</v>
      </c>
      <c r="B19" s="57">
        <v>18054</v>
      </c>
      <c r="C19" s="56">
        <v>12740330</v>
      </c>
      <c r="D19" s="56">
        <v>16954</v>
      </c>
      <c r="E19" s="56">
        <v>11796424</v>
      </c>
      <c r="F19" s="54">
        <v>470</v>
      </c>
      <c r="G19" s="56">
        <v>395930</v>
      </c>
      <c r="H19" s="54">
        <v>540</v>
      </c>
      <c r="I19" s="56">
        <v>479680</v>
      </c>
      <c r="J19" s="54">
        <v>90</v>
      </c>
      <c r="K19" s="56">
        <v>68296</v>
      </c>
      <c r="L19" s="49"/>
      <c r="M19" s="48"/>
      <c r="N19" s="48"/>
    </row>
    <row r="20" spans="1:18" ht="16.5" customHeight="1">
      <c r="A20" s="59" t="s">
        <v>52</v>
      </c>
      <c r="B20" s="57">
        <v>18091</v>
      </c>
      <c r="C20" s="56">
        <v>12783064</v>
      </c>
      <c r="D20" s="56">
        <v>16992</v>
      </c>
      <c r="E20" s="56">
        <v>11840457</v>
      </c>
      <c r="F20" s="54">
        <v>476</v>
      </c>
      <c r="G20" s="56">
        <v>400958</v>
      </c>
      <c r="H20" s="44">
        <v>528</v>
      </c>
      <c r="I20" s="13">
        <v>467930</v>
      </c>
      <c r="J20" s="54">
        <v>95</v>
      </c>
      <c r="K20" s="56">
        <v>73719</v>
      </c>
      <c r="L20" s="49"/>
      <c r="M20" s="48"/>
      <c r="N20" s="48"/>
    </row>
    <row r="21" spans="1:18" ht="15.75" customHeight="1">
      <c r="A21" s="59" t="s">
        <v>4</v>
      </c>
      <c r="B21" s="57">
        <v>18194</v>
      </c>
      <c r="C21" s="56">
        <v>12900866</v>
      </c>
      <c r="D21" s="56">
        <v>17087</v>
      </c>
      <c r="E21" s="56">
        <v>11953834</v>
      </c>
      <c r="F21" s="54">
        <v>489</v>
      </c>
      <c r="G21" s="56">
        <v>411461</v>
      </c>
      <c r="H21" s="44">
        <v>525</v>
      </c>
      <c r="I21" s="13">
        <v>464981</v>
      </c>
      <c r="J21" s="54">
        <v>93</v>
      </c>
      <c r="K21" s="56">
        <v>70590</v>
      </c>
      <c r="L21" s="49"/>
      <c r="M21" s="48"/>
      <c r="N21" s="48"/>
    </row>
    <row r="22" spans="1:18" ht="15.75" customHeight="1">
      <c r="A22" s="58" t="s">
        <v>3</v>
      </c>
      <c r="B22" s="57">
        <v>18239</v>
      </c>
      <c r="C22" s="56">
        <v>12936605</v>
      </c>
      <c r="D22" s="56">
        <v>17137</v>
      </c>
      <c r="E22" s="56">
        <v>11994591</v>
      </c>
      <c r="F22" s="54">
        <v>494</v>
      </c>
      <c r="G22" s="56">
        <v>415395</v>
      </c>
      <c r="H22" s="54">
        <v>518</v>
      </c>
      <c r="I22" s="56">
        <v>458229</v>
      </c>
      <c r="J22" s="54">
        <v>90</v>
      </c>
      <c r="K22" s="56">
        <v>68390</v>
      </c>
      <c r="L22" s="49"/>
      <c r="M22" s="48"/>
      <c r="N22" s="48"/>
    </row>
    <row r="23" spans="1:18" ht="15.75" customHeight="1" thickBot="1">
      <c r="A23" s="53" t="s">
        <v>2</v>
      </c>
      <c r="B23" s="52">
        <v>18083</v>
      </c>
      <c r="C23" s="52">
        <v>12791172</v>
      </c>
      <c r="D23" s="52">
        <v>16977</v>
      </c>
      <c r="E23" s="52">
        <v>11850346</v>
      </c>
      <c r="F23" s="50">
        <v>495</v>
      </c>
      <c r="G23" s="52">
        <v>414403</v>
      </c>
      <c r="H23" s="50">
        <v>510</v>
      </c>
      <c r="I23" s="52">
        <v>447436</v>
      </c>
      <c r="J23" s="50">
        <v>101</v>
      </c>
      <c r="K23" s="52">
        <v>78987</v>
      </c>
      <c r="L23" s="49"/>
      <c r="M23" s="48"/>
      <c r="N23" s="48"/>
    </row>
    <row r="24" spans="1:18" ht="15.75" customHeight="1">
      <c r="A24" s="42" t="s">
        <v>70</v>
      </c>
      <c r="B24" s="45"/>
      <c r="C24" s="64"/>
      <c r="D24" s="45"/>
      <c r="E24" s="45"/>
      <c r="F24" s="45"/>
      <c r="G24" s="45"/>
      <c r="H24" s="45"/>
      <c r="I24" s="45"/>
      <c r="J24" s="45"/>
      <c r="K24" s="44"/>
    </row>
    <row r="25" spans="1:18" ht="15.75" customHeight="1">
      <c r="A25" s="46" t="s">
        <v>51</v>
      </c>
      <c r="B25" s="45"/>
      <c r="C25" s="64"/>
      <c r="D25" s="45"/>
      <c r="E25" s="45"/>
      <c r="F25" s="45"/>
      <c r="G25" s="45"/>
      <c r="H25" s="45"/>
      <c r="I25" s="45"/>
      <c r="J25" s="45"/>
      <c r="K25" s="44"/>
    </row>
    <row r="26" spans="1:18" ht="15.75" customHeight="1">
      <c r="R26" s="49"/>
    </row>
    <row r="27" spans="1:18" ht="15.75" customHeight="1">
      <c r="A27" s="63" t="s">
        <v>69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8" ht="15.75" customHeight="1" thickBot="1">
      <c r="A28" s="42"/>
      <c r="B28" s="44"/>
      <c r="C28" s="44"/>
      <c r="D28" s="44"/>
      <c r="E28" s="44"/>
      <c r="F28" s="44"/>
      <c r="G28" s="44"/>
      <c r="H28" s="44"/>
      <c r="I28" s="44"/>
      <c r="J28" s="44"/>
      <c r="K28" s="44" t="s">
        <v>68</v>
      </c>
    </row>
    <row r="29" spans="1:18" ht="18" customHeight="1">
      <c r="A29" s="276" t="s">
        <v>67</v>
      </c>
      <c r="B29" s="279" t="s">
        <v>66</v>
      </c>
      <c r="C29" s="281"/>
      <c r="D29" s="281"/>
      <c r="E29" s="281"/>
      <c r="F29" s="273"/>
      <c r="G29" s="272" t="s">
        <v>65</v>
      </c>
      <c r="H29" s="281"/>
      <c r="I29" s="281"/>
      <c r="J29" s="273"/>
      <c r="K29" s="284" t="s">
        <v>64</v>
      </c>
    </row>
    <row r="30" spans="1:18" ht="18" customHeight="1">
      <c r="A30" s="277"/>
      <c r="B30" s="282" t="s">
        <v>61</v>
      </c>
      <c r="C30" s="280" t="s">
        <v>63</v>
      </c>
      <c r="D30" s="280"/>
      <c r="E30" s="280"/>
      <c r="F30" s="289" t="s">
        <v>62</v>
      </c>
      <c r="G30" s="62" t="s">
        <v>61</v>
      </c>
      <c r="H30" s="289" t="s">
        <v>60</v>
      </c>
      <c r="I30" s="289" t="s">
        <v>59</v>
      </c>
      <c r="J30" s="289" t="s">
        <v>58</v>
      </c>
      <c r="K30" s="285"/>
    </row>
    <row r="31" spans="1:18" ht="18" customHeight="1" thickBot="1">
      <c r="A31" s="278"/>
      <c r="B31" s="283"/>
      <c r="C31" s="61" t="s">
        <v>57</v>
      </c>
      <c r="D31" s="61" t="s">
        <v>56</v>
      </c>
      <c r="E31" s="61" t="s">
        <v>55</v>
      </c>
      <c r="F31" s="291"/>
      <c r="G31" s="60" t="s">
        <v>54</v>
      </c>
      <c r="H31" s="290"/>
      <c r="I31" s="290"/>
      <c r="J31" s="290"/>
      <c r="K31" s="286"/>
    </row>
    <row r="32" spans="1:18" ht="15.75" customHeight="1">
      <c r="A32" s="59" t="s">
        <v>53</v>
      </c>
      <c r="B32" s="57">
        <v>7731</v>
      </c>
      <c r="C32" s="56">
        <v>4997</v>
      </c>
      <c r="D32" s="54">
        <v>56</v>
      </c>
      <c r="E32" s="56">
        <v>5053</v>
      </c>
      <c r="F32" s="56">
        <v>2678</v>
      </c>
      <c r="G32" s="56">
        <v>2180</v>
      </c>
      <c r="H32" s="56">
        <v>1628</v>
      </c>
      <c r="I32" s="54">
        <v>552</v>
      </c>
      <c r="J32" s="55">
        <v>43.6</v>
      </c>
      <c r="K32" s="54">
        <v>186</v>
      </c>
      <c r="L32" s="49"/>
      <c r="M32" s="48"/>
      <c r="N32" s="48"/>
      <c r="O32" s="48"/>
      <c r="P32" s="47"/>
    </row>
    <row r="33" spans="1:16" ht="15.75" customHeight="1">
      <c r="A33" s="59" t="s">
        <v>52</v>
      </c>
      <c r="B33" s="57">
        <v>7580</v>
      </c>
      <c r="C33" s="56">
        <v>4945</v>
      </c>
      <c r="D33" s="56">
        <v>56</v>
      </c>
      <c r="E33" s="56">
        <v>5001</v>
      </c>
      <c r="F33" s="12">
        <v>2579</v>
      </c>
      <c r="G33" s="56">
        <v>2247</v>
      </c>
      <c r="H33" s="13">
        <v>1707</v>
      </c>
      <c r="I33" s="44">
        <v>540</v>
      </c>
      <c r="J33" s="54">
        <v>45.4</v>
      </c>
      <c r="K33" s="56">
        <v>167</v>
      </c>
      <c r="L33" s="49"/>
      <c r="M33" s="48"/>
      <c r="N33" s="48"/>
      <c r="O33" s="48"/>
      <c r="P33" s="47"/>
    </row>
    <row r="34" spans="1:16" ht="15.75" customHeight="1">
      <c r="A34" s="59" t="s">
        <v>4</v>
      </c>
      <c r="B34" s="57">
        <v>7271</v>
      </c>
      <c r="C34" s="56">
        <v>4789</v>
      </c>
      <c r="D34" s="56">
        <v>46</v>
      </c>
      <c r="E34" s="56">
        <v>4835</v>
      </c>
      <c r="F34" s="12">
        <v>2436</v>
      </c>
      <c r="G34" s="56">
        <v>2239</v>
      </c>
      <c r="H34" s="13">
        <v>1687</v>
      </c>
      <c r="I34" s="44">
        <v>552</v>
      </c>
      <c r="J34" s="54">
        <v>46.8</v>
      </c>
      <c r="K34" s="56">
        <v>150</v>
      </c>
      <c r="L34" s="49"/>
      <c r="M34" s="48"/>
      <c r="N34" s="48"/>
      <c r="O34" s="48"/>
      <c r="P34" s="47"/>
    </row>
    <row r="35" spans="1:16" ht="15.75" customHeight="1">
      <c r="A35" s="58" t="s">
        <v>3</v>
      </c>
      <c r="B35" s="57">
        <v>7022</v>
      </c>
      <c r="C35" s="56">
        <v>4651</v>
      </c>
      <c r="D35" s="54">
        <v>43</v>
      </c>
      <c r="E35" s="56">
        <v>4694</v>
      </c>
      <c r="F35" s="56">
        <v>2328</v>
      </c>
      <c r="G35" s="56">
        <v>2162</v>
      </c>
      <c r="H35" s="56">
        <v>1624</v>
      </c>
      <c r="I35" s="54">
        <v>538</v>
      </c>
      <c r="J35" s="55">
        <v>46.484626961943668</v>
      </c>
      <c r="K35" s="54">
        <v>158</v>
      </c>
      <c r="L35" s="49"/>
      <c r="M35" s="48"/>
      <c r="N35" s="48"/>
      <c r="O35" s="48"/>
      <c r="P35" s="47"/>
    </row>
    <row r="36" spans="1:16" ht="15.75" customHeight="1" thickBot="1">
      <c r="A36" s="53" t="s">
        <v>2</v>
      </c>
      <c r="B36" s="52">
        <v>6793</v>
      </c>
      <c r="C36" s="52">
        <v>4576</v>
      </c>
      <c r="D36" s="50">
        <v>39</v>
      </c>
      <c r="E36" s="52">
        <v>4615</v>
      </c>
      <c r="F36" s="52">
        <v>2178</v>
      </c>
      <c r="G36" s="52">
        <v>2191</v>
      </c>
      <c r="H36" s="52">
        <v>1659</v>
      </c>
      <c r="I36" s="50">
        <v>532</v>
      </c>
      <c r="J36" s="51">
        <v>47.9</v>
      </c>
      <c r="K36" s="50">
        <v>157</v>
      </c>
      <c r="L36" s="49"/>
      <c r="M36" s="48"/>
      <c r="N36" s="48"/>
      <c r="O36" s="48"/>
      <c r="P36" s="47"/>
    </row>
    <row r="37" spans="1:16" ht="15.75" customHeight="1">
      <c r="A37" s="46" t="s">
        <v>51</v>
      </c>
      <c r="B37" s="45"/>
      <c r="C37" s="45"/>
      <c r="D37" s="45"/>
      <c r="E37" s="45"/>
      <c r="F37" s="45"/>
      <c r="G37" s="45"/>
      <c r="H37" s="45"/>
      <c r="I37" s="45"/>
      <c r="J37" s="45"/>
      <c r="K37" s="44"/>
    </row>
    <row r="38" spans="1:16" ht="15.75" customHeight="1">
      <c r="A38" s="42"/>
      <c r="B38" s="42"/>
      <c r="C38" s="42"/>
      <c r="D38" s="42"/>
      <c r="F38" s="42"/>
      <c r="G38" s="42"/>
      <c r="I38" s="42"/>
      <c r="J38" s="42"/>
      <c r="K38" s="42"/>
    </row>
    <row r="39" spans="1:16" ht="15.75" customHeight="1">
      <c r="A39" s="42"/>
      <c r="B39" s="42"/>
      <c r="C39" s="42"/>
      <c r="D39" s="42"/>
      <c r="F39" s="42"/>
      <c r="G39" s="42"/>
      <c r="I39" s="42"/>
      <c r="J39" s="42"/>
      <c r="K39" s="42"/>
    </row>
    <row r="40" spans="1:16" ht="15.75" customHeight="1">
      <c r="B40" s="42"/>
      <c r="C40" s="42"/>
      <c r="D40" s="42"/>
      <c r="F40" s="42"/>
      <c r="G40" s="42"/>
      <c r="I40" s="42"/>
      <c r="J40" s="42"/>
      <c r="K40" s="42"/>
    </row>
    <row r="41" spans="1:16" ht="15.75" customHeight="1">
      <c r="A41" s="42"/>
      <c r="B41" s="42"/>
      <c r="C41" s="42"/>
      <c r="D41" s="42"/>
      <c r="F41" s="42"/>
      <c r="G41" s="42"/>
      <c r="I41" s="42"/>
      <c r="J41" s="42"/>
      <c r="K41" s="42"/>
    </row>
  </sheetData>
  <mergeCells count="22">
    <mergeCell ref="K29:K31"/>
    <mergeCell ref="J5:K5"/>
    <mergeCell ref="J17:K17"/>
    <mergeCell ref="F17:G17"/>
    <mergeCell ref="H30:H31"/>
    <mergeCell ref="H5:I5"/>
    <mergeCell ref="F30:F31"/>
    <mergeCell ref="G29:J29"/>
    <mergeCell ref="I30:I31"/>
    <mergeCell ref="F5:G5"/>
    <mergeCell ref="J30:J31"/>
    <mergeCell ref="H17:I17"/>
    <mergeCell ref="D5:E5"/>
    <mergeCell ref="A17:A18"/>
    <mergeCell ref="A29:A31"/>
    <mergeCell ref="B17:C17"/>
    <mergeCell ref="D17:E17"/>
    <mergeCell ref="A5:A6"/>
    <mergeCell ref="C30:E30"/>
    <mergeCell ref="B5:C5"/>
    <mergeCell ref="B29:F29"/>
    <mergeCell ref="B30:B31"/>
  </mergeCells>
  <phoneticPr fontId="3"/>
  <pageMargins left="0.45" right="0.19685039370078741" top="0.98425196850393704" bottom="0.59055118110236227" header="0.39370078740157483" footer="0.51181102362204722"/>
  <pageSetup paperSize="9" orientation="portrait" r:id="rId1"/>
  <headerFooter alignWithMargins="0">
    <oddHeader xml:space="preserve">&amp;R&amp;"ＭＳ ゴシック,斜体"&amp;9労働・社会保障　57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18" customHeight="1"/>
  <cols>
    <col min="1" max="1" width="19.6640625" style="72" customWidth="1"/>
    <col min="2" max="6" width="14.33203125" style="72" customWidth="1"/>
    <col min="7" max="7" width="13.109375" style="71" customWidth="1"/>
    <col min="8" max="8" width="13" style="71" bestFit="1" customWidth="1"/>
    <col min="9" max="16384" width="7.5546875" style="71"/>
  </cols>
  <sheetData>
    <row r="1" spans="1:7" ht="18" customHeight="1">
      <c r="A1" s="88" t="s">
        <v>118</v>
      </c>
      <c r="B1" s="87"/>
      <c r="C1" s="87"/>
      <c r="D1" s="87"/>
      <c r="E1" s="87"/>
      <c r="F1" s="87"/>
    </row>
    <row r="2" spans="1:7" ht="18" customHeight="1" thickBot="1">
      <c r="A2" s="71"/>
      <c r="B2" s="73"/>
      <c r="C2" s="73"/>
      <c r="D2" s="73"/>
      <c r="F2" s="73" t="s">
        <v>117</v>
      </c>
    </row>
    <row r="3" spans="1:7" ht="18" customHeight="1" thickBot="1">
      <c r="A3" s="84" t="s">
        <v>106</v>
      </c>
      <c r="B3" s="83" t="s">
        <v>105</v>
      </c>
      <c r="C3" s="83" t="s">
        <v>52</v>
      </c>
      <c r="D3" s="83" t="s">
        <v>104</v>
      </c>
      <c r="E3" s="83" t="s">
        <v>103</v>
      </c>
      <c r="F3" s="83" t="s">
        <v>102</v>
      </c>
    </row>
    <row r="4" spans="1:7" ht="18" customHeight="1">
      <c r="A4" s="82" t="s">
        <v>116</v>
      </c>
      <c r="B4" s="81">
        <v>452</v>
      </c>
      <c r="C4" s="81">
        <v>450</v>
      </c>
      <c r="D4" s="81">
        <v>460</v>
      </c>
      <c r="E4" s="81">
        <v>450</v>
      </c>
      <c r="F4" s="81">
        <v>421</v>
      </c>
    </row>
    <row r="5" spans="1:7" ht="18" customHeight="1">
      <c r="A5" s="79" t="s">
        <v>100</v>
      </c>
      <c r="B5" s="77">
        <v>400</v>
      </c>
      <c r="C5" s="77">
        <v>398</v>
      </c>
      <c r="D5" s="77">
        <v>400</v>
      </c>
      <c r="E5" s="77">
        <v>387</v>
      </c>
      <c r="F5" s="77">
        <v>356</v>
      </c>
      <c r="G5" s="80"/>
    </row>
    <row r="6" spans="1:7" ht="18" customHeight="1">
      <c r="A6" s="79" t="s">
        <v>99</v>
      </c>
      <c r="B6" s="77">
        <v>328</v>
      </c>
      <c r="C6" s="77">
        <v>328</v>
      </c>
      <c r="D6" s="77">
        <v>328</v>
      </c>
      <c r="E6" s="77">
        <v>304</v>
      </c>
      <c r="F6" s="77">
        <v>292</v>
      </c>
    </row>
    <row r="7" spans="1:7" ht="18" customHeight="1">
      <c r="A7" s="79" t="s">
        <v>98</v>
      </c>
      <c r="B7" s="77">
        <v>17</v>
      </c>
      <c r="C7" s="77">
        <v>17</v>
      </c>
      <c r="D7" s="77">
        <v>17</v>
      </c>
      <c r="E7" s="77">
        <v>15</v>
      </c>
      <c r="F7" s="77">
        <v>16</v>
      </c>
    </row>
    <row r="8" spans="1:7" ht="18" customHeight="1">
      <c r="A8" s="79" t="s">
        <v>97</v>
      </c>
      <c r="B8" s="77">
        <v>428</v>
      </c>
      <c r="C8" s="77">
        <v>430</v>
      </c>
      <c r="D8" s="77">
        <v>432</v>
      </c>
      <c r="E8" s="77">
        <v>428</v>
      </c>
      <c r="F8" s="77">
        <v>405</v>
      </c>
    </row>
    <row r="9" spans="1:7" ht="18" customHeight="1">
      <c r="A9" s="79" t="s">
        <v>96</v>
      </c>
      <c r="B9" s="78">
        <v>1</v>
      </c>
      <c r="C9" s="78">
        <v>2</v>
      </c>
      <c r="D9" s="78">
        <v>2</v>
      </c>
      <c r="E9" s="78">
        <v>0</v>
      </c>
      <c r="F9" s="78" t="s">
        <v>82</v>
      </c>
    </row>
    <row r="10" spans="1:7" ht="18" customHeight="1">
      <c r="A10" s="79" t="s">
        <v>95</v>
      </c>
      <c r="B10" s="78">
        <v>11</v>
      </c>
      <c r="C10" s="78">
        <v>10</v>
      </c>
      <c r="D10" s="78">
        <v>12</v>
      </c>
      <c r="E10" s="78">
        <v>14</v>
      </c>
      <c r="F10" s="78">
        <v>12</v>
      </c>
    </row>
    <row r="11" spans="1:7" ht="18" customHeight="1">
      <c r="A11" s="79" t="s">
        <v>94</v>
      </c>
      <c r="B11" s="78">
        <v>7</v>
      </c>
      <c r="C11" s="78">
        <v>21</v>
      </c>
      <c r="D11" s="78">
        <v>13</v>
      </c>
      <c r="E11" s="78">
        <v>23</v>
      </c>
      <c r="F11" s="78">
        <v>37</v>
      </c>
    </row>
    <row r="12" spans="1:7" ht="18" customHeight="1" thickBot="1">
      <c r="A12" s="76" t="s">
        <v>93</v>
      </c>
      <c r="B12" s="75">
        <v>58</v>
      </c>
      <c r="C12" s="75">
        <v>62</v>
      </c>
      <c r="D12" s="75">
        <v>68</v>
      </c>
      <c r="E12" s="75">
        <v>72</v>
      </c>
      <c r="F12" s="75">
        <v>59</v>
      </c>
    </row>
    <row r="13" spans="1:7" ht="18" customHeight="1">
      <c r="A13" s="71" t="s">
        <v>115</v>
      </c>
      <c r="B13" s="89"/>
      <c r="C13" s="74"/>
      <c r="D13" s="74"/>
      <c r="F13" s="73"/>
    </row>
    <row r="14" spans="1:7" ht="18" customHeight="1">
      <c r="A14" s="71" t="s">
        <v>110</v>
      </c>
      <c r="B14" s="89"/>
      <c r="C14" s="74"/>
      <c r="D14" s="74"/>
      <c r="F14" s="73"/>
    </row>
    <row r="15" spans="1:7" ht="18" customHeight="1">
      <c r="A15" s="87" t="s">
        <v>109</v>
      </c>
      <c r="B15" s="89"/>
      <c r="C15" s="74"/>
      <c r="D15" s="74"/>
      <c r="F15" s="73"/>
    </row>
    <row r="17" spans="1:6" ht="18" customHeight="1">
      <c r="A17" s="88" t="s">
        <v>114</v>
      </c>
      <c r="B17" s="87"/>
      <c r="C17" s="87"/>
      <c r="D17" s="87"/>
      <c r="E17" s="87"/>
      <c r="F17" s="87"/>
    </row>
    <row r="18" spans="1:6" ht="18" customHeight="1" thickBot="1">
      <c r="A18" s="71"/>
      <c r="B18" s="73"/>
      <c r="C18" s="73"/>
      <c r="D18" s="73"/>
      <c r="F18" s="73" t="s">
        <v>113</v>
      </c>
    </row>
    <row r="19" spans="1:6" ht="18" customHeight="1" thickBot="1">
      <c r="A19" s="84" t="s">
        <v>106</v>
      </c>
      <c r="B19" s="83" t="s">
        <v>105</v>
      </c>
      <c r="C19" s="83" t="s">
        <v>52</v>
      </c>
      <c r="D19" s="83" t="s">
        <v>104</v>
      </c>
      <c r="E19" s="83" t="s">
        <v>103</v>
      </c>
      <c r="F19" s="83" t="s">
        <v>102</v>
      </c>
    </row>
    <row r="20" spans="1:6" ht="18" customHeight="1">
      <c r="A20" s="82" t="s">
        <v>112</v>
      </c>
      <c r="B20" s="81">
        <v>572</v>
      </c>
      <c r="C20" s="81">
        <v>563</v>
      </c>
      <c r="D20" s="81">
        <v>575</v>
      </c>
      <c r="E20" s="81">
        <v>558</v>
      </c>
      <c r="F20" s="81">
        <v>530</v>
      </c>
    </row>
    <row r="21" spans="1:6" ht="18" customHeight="1">
      <c r="A21" s="79" t="s">
        <v>100</v>
      </c>
      <c r="B21" s="77">
        <v>512</v>
      </c>
      <c r="C21" s="77">
        <v>504</v>
      </c>
      <c r="D21" s="77">
        <v>508</v>
      </c>
      <c r="E21" s="77">
        <v>488</v>
      </c>
      <c r="F21" s="77">
        <v>455</v>
      </c>
    </row>
    <row r="22" spans="1:6" ht="18" customHeight="1">
      <c r="A22" s="79" t="s">
        <v>99</v>
      </c>
      <c r="B22" s="77">
        <v>430</v>
      </c>
      <c r="C22" s="77">
        <v>423</v>
      </c>
      <c r="D22" s="77">
        <v>419</v>
      </c>
      <c r="E22" s="77">
        <v>394</v>
      </c>
      <c r="F22" s="77">
        <v>381</v>
      </c>
    </row>
    <row r="23" spans="1:6" ht="18" customHeight="1">
      <c r="A23" s="79" t="s">
        <v>98</v>
      </c>
      <c r="B23" s="77">
        <v>29</v>
      </c>
      <c r="C23" s="77">
        <v>26</v>
      </c>
      <c r="D23" s="77">
        <v>26</v>
      </c>
      <c r="E23" s="77">
        <v>22</v>
      </c>
      <c r="F23" s="77">
        <v>28</v>
      </c>
    </row>
    <row r="24" spans="1:6" ht="18" customHeight="1">
      <c r="A24" s="79" t="s">
        <v>97</v>
      </c>
      <c r="B24" s="77">
        <v>537</v>
      </c>
      <c r="C24" s="77">
        <v>534</v>
      </c>
      <c r="D24" s="77">
        <v>533</v>
      </c>
      <c r="E24" s="77">
        <v>522</v>
      </c>
      <c r="F24" s="77">
        <v>503</v>
      </c>
    </row>
    <row r="25" spans="1:6" ht="18" customHeight="1">
      <c r="A25" s="79" t="s">
        <v>96</v>
      </c>
      <c r="B25" s="78">
        <v>1</v>
      </c>
      <c r="C25" s="78">
        <v>2</v>
      </c>
      <c r="D25" s="78">
        <v>2</v>
      </c>
      <c r="E25" s="78">
        <v>0</v>
      </c>
      <c r="F25" s="78" t="s">
        <v>82</v>
      </c>
    </row>
    <row r="26" spans="1:6" ht="18" customHeight="1">
      <c r="A26" s="79" t="s">
        <v>95</v>
      </c>
      <c r="B26" s="78">
        <v>12</v>
      </c>
      <c r="C26" s="78">
        <v>12</v>
      </c>
      <c r="D26" s="78">
        <v>13</v>
      </c>
      <c r="E26" s="78">
        <v>16</v>
      </c>
      <c r="F26" s="78">
        <v>14</v>
      </c>
    </row>
    <row r="27" spans="1:6" ht="18" customHeight="1">
      <c r="A27" s="79" t="s">
        <v>94</v>
      </c>
      <c r="B27" s="78">
        <v>7</v>
      </c>
      <c r="C27" s="78">
        <v>21</v>
      </c>
      <c r="D27" s="78">
        <v>13</v>
      </c>
      <c r="E27" s="78">
        <v>24</v>
      </c>
      <c r="F27" s="78">
        <v>37</v>
      </c>
    </row>
    <row r="28" spans="1:6" ht="18" customHeight="1" thickBot="1">
      <c r="A28" s="76" t="s">
        <v>93</v>
      </c>
      <c r="B28" s="75">
        <v>63</v>
      </c>
      <c r="C28" s="75">
        <v>69</v>
      </c>
      <c r="D28" s="75">
        <v>75</v>
      </c>
      <c r="E28" s="75">
        <v>80</v>
      </c>
      <c r="F28" s="75">
        <v>68</v>
      </c>
    </row>
    <row r="29" spans="1:6" ht="18" customHeight="1">
      <c r="A29" s="71" t="s">
        <v>111</v>
      </c>
      <c r="B29" s="89"/>
      <c r="C29" s="74"/>
      <c r="D29" s="74"/>
      <c r="F29" s="73"/>
    </row>
    <row r="30" spans="1:6" ht="18" customHeight="1">
      <c r="A30" s="71" t="s">
        <v>110</v>
      </c>
      <c r="B30" s="89"/>
      <c r="C30" s="74"/>
      <c r="D30" s="74"/>
      <c r="F30" s="73"/>
    </row>
    <row r="31" spans="1:6" ht="18" customHeight="1">
      <c r="A31" s="71" t="s">
        <v>109</v>
      </c>
      <c r="B31" s="89"/>
      <c r="C31" s="74"/>
      <c r="D31" s="74"/>
      <c r="F31" s="73"/>
    </row>
    <row r="33" spans="1:8" ht="18" customHeight="1">
      <c r="A33" s="88" t="s">
        <v>108</v>
      </c>
      <c r="B33" s="87"/>
      <c r="C33" s="87"/>
      <c r="D33" s="87"/>
      <c r="E33" s="87"/>
      <c r="F33" s="87"/>
    </row>
    <row r="34" spans="1:8" ht="18" customHeight="1" thickBot="1">
      <c r="A34" s="71"/>
      <c r="B34" s="73"/>
      <c r="C34" s="73"/>
      <c r="D34" s="73"/>
      <c r="F34" s="86" t="s">
        <v>107</v>
      </c>
      <c r="H34" s="85"/>
    </row>
    <row r="35" spans="1:8" ht="18" customHeight="1" thickBot="1">
      <c r="A35" s="84" t="s">
        <v>106</v>
      </c>
      <c r="B35" s="83" t="s">
        <v>105</v>
      </c>
      <c r="C35" s="83" t="s">
        <v>52</v>
      </c>
      <c r="D35" s="83" t="s">
        <v>104</v>
      </c>
      <c r="E35" s="83" t="s">
        <v>103</v>
      </c>
      <c r="F35" s="83" t="s">
        <v>102</v>
      </c>
    </row>
    <row r="36" spans="1:8" ht="18" customHeight="1">
      <c r="A36" s="82" t="s">
        <v>101</v>
      </c>
      <c r="B36" s="81">
        <v>969382</v>
      </c>
      <c r="C36" s="81">
        <v>944847</v>
      </c>
      <c r="D36" s="81">
        <v>916235</v>
      </c>
      <c r="E36" s="81">
        <v>951903</v>
      </c>
      <c r="F36" s="81">
        <v>842521</v>
      </c>
    </row>
    <row r="37" spans="1:8" ht="18" customHeight="1">
      <c r="A37" s="79" t="s">
        <v>100</v>
      </c>
      <c r="B37" s="77">
        <v>242826</v>
      </c>
      <c r="C37" s="77">
        <v>230330</v>
      </c>
      <c r="D37" s="77">
        <v>232103</v>
      </c>
      <c r="E37" s="77">
        <v>231694</v>
      </c>
      <c r="F37" s="77">
        <v>223122</v>
      </c>
      <c r="G37" s="80"/>
    </row>
    <row r="38" spans="1:8" ht="18" customHeight="1">
      <c r="A38" s="79" t="s">
        <v>99</v>
      </c>
      <c r="B38" s="77">
        <v>103098</v>
      </c>
      <c r="C38" s="77">
        <v>99592</v>
      </c>
      <c r="D38" s="77">
        <v>102400</v>
      </c>
      <c r="E38" s="77">
        <v>100785</v>
      </c>
      <c r="F38" s="77">
        <v>98332</v>
      </c>
      <c r="G38" s="80"/>
    </row>
    <row r="39" spans="1:8" ht="18" customHeight="1">
      <c r="A39" s="79" t="s">
        <v>98</v>
      </c>
      <c r="B39" s="77">
        <v>3872</v>
      </c>
      <c r="C39" s="77">
        <v>3057</v>
      </c>
      <c r="D39" s="77">
        <v>2539</v>
      </c>
      <c r="E39" s="77">
        <v>2509</v>
      </c>
      <c r="F39" s="77">
        <v>3265</v>
      </c>
    </row>
    <row r="40" spans="1:8" ht="18" customHeight="1">
      <c r="A40" s="79" t="s">
        <v>97</v>
      </c>
      <c r="B40" s="77">
        <v>605845</v>
      </c>
      <c r="C40" s="77">
        <v>596126</v>
      </c>
      <c r="D40" s="77">
        <v>565191</v>
      </c>
      <c r="E40" s="77">
        <v>600989</v>
      </c>
      <c r="F40" s="77">
        <v>506660</v>
      </c>
    </row>
    <row r="41" spans="1:8" ht="18" customHeight="1">
      <c r="A41" s="79" t="s">
        <v>96</v>
      </c>
      <c r="B41" s="78">
        <v>327</v>
      </c>
      <c r="C41" s="78">
        <v>886</v>
      </c>
      <c r="D41" s="78">
        <v>337</v>
      </c>
      <c r="E41" s="78">
        <v>0</v>
      </c>
      <c r="F41" s="78">
        <v>0</v>
      </c>
    </row>
    <row r="42" spans="1:8" ht="18" customHeight="1">
      <c r="A42" s="79" t="s">
        <v>95</v>
      </c>
      <c r="B42" s="77">
        <v>2642</v>
      </c>
      <c r="C42" s="78">
        <v>2046</v>
      </c>
      <c r="D42" s="78">
        <v>2091</v>
      </c>
      <c r="E42" s="77">
        <v>2370</v>
      </c>
      <c r="F42" s="77">
        <v>1890</v>
      </c>
    </row>
    <row r="43" spans="1:8" ht="18" customHeight="1">
      <c r="A43" s="79" t="s">
        <v>94</v>
      </c>
      <c r="B43" s="77">
        <v>731</v>
      </c>
      <c r="C43" s="78">
        <v>2549</v>
      </c>
      <c r="D43" s="78">
        <v>1178</v>
      </c>
      <c r="E43" s="77">
        <v>3112</v>
      </c>
      <c r="F43" s="77">
        <v>2383</v>
      </c>
    </row>
    <row r="44" spans="1:8" ht="18" customHeight="1" thickBot="1">
      <c r="A44" s="76" t="s">
        <v>93</v>
      </c>
      <c r="B44" s="75">
        <v>10041</v>
      </c>
      <c r="C44" s="75">
        <v>10261</v>
      </c>
      <c r="D44" s="75">
        <v>10396</v>
      </c>
      <c r="E44" s="75">
        <v>10444</v>
      </c>
      <c r="F44" s="75">
        <v>6869</v>
      </c>
    </row>
    <row r="45" spans="1:8" ht="18" customHeight="1">
      <c r="A45" s="71" t="s">
        <v>92</v>
      </c>
      <c r="B45" s="74"/>
      <c r="C45" s="74"/>
      <c r="D45" s="74"/>
      <c r="F45" s="73"/>
    </row>
  </sheetData>
  <phoneticPr fontId="3"/>
  <pageMargins left="0.59055118110236227" right="0.59055118110236227" top="0.78740157480314965" bottom="0.39370078740157483" header="0.39370078740157483" footer="0.31496062992125984"/>
  <pageSetup paperSize="9" orientation="portrait" r:id="rId1"/>
  <headerFooter alignWithMargins="0">
    <oddHeader>&amp;L&amp;"ＭＳ ゴシック,斜体"&amp;9 58　労働・社会保障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16.5" customHeight="1"/>
  <cols>
    <col min="1" max="1" width="17" style="91" customWidth="1"/>
    <col min="2" max="7" width="13.44140625" style="91" customWidth="1"/>
    <col min="8" max="251" width="7.5546875" style="90" customWidth="1"/>
    <col min="252" max="16384" width="7.5546875" style="90"/>
  </cols>
  <sheetData>
    <row r="1" spans="1:8" ht="16.5" customHeight="1">
      <c r="A1" s="107" t="s">
        <v>166</v>
      </c>
      <c r="B1" s="106"/>
      <c r="C1" s="106"/>
      <c r="D1" s="106"/>
      <c r="E1" s="106"/>
      <c r="F1" s="106"/>
      <c r="G1" s="106"/>
    </row>
    <row r="2" spans="1:8" ht="16.5" customHeight="1" thickBot="1">
      <c r="B2" s="92"/>
      <c r="C2" s="92"/>
      <c r="D2" s="92"/>
      <c r="E2" s="92"/>
      <c r="F2" s="92"/>
      <c r="G2" s="92" t="s">
        <v>165</v>
      </c>
    </row>
    <row r="3" spans="1:8" ht="24.6" thickBot="1">
      <c r="A3" s="113" t="s">
        <v>148</v>
      </c>
      <c r="B3" s="137" t="s">
        <v>164</v>
      </c>
      <c r="C3" s="136" t="s">
        <v>163</v>
      </c>
      <c r="D3" s="135" t="s">
        <v>162</v>
      </c>
      <c r="E3" s="134" t="s">
        <v>161</v>
      </c>
      <c r="F3" s="113" t="s">
        <v>160</v>
      </c>
      <c r="G3" s="133" t="s">
        <v>159</v>
      </c>
    </row>
    <row r="4" spans="1:8" ht="16.5" customHeight="1">
      <c r="A4" s="123" t="s">
        <v>53</v>
      </c>
      <c r="B4" s="129">
        <v>2338</v>
      </c>
      <c r="C4" s="98">
        <v>168</v>
      </c>
      <c r="D4" s="98">
        <v>216</v>
      </c>
      <c r="E4" s="98">
        <v>15</v>
      </c>
      <c r="F4" s="98">
        <v>1222</v>
      </c>
      <c r="G4" s="98">
        <v>717</v>
      </c>
      <c r="H4" s="115"/>
    </row>
    <row r="5" spans="1:8" ht="16.5" customHeight="1">
      <c r="A5" s="123" t="s">
        <v>52</v>
      </c>
      <c r="B5" s="129">
        <v>2246</v>
      </c>
      <c r="C5" s="98">
        <v>160</v>
      </c>
      <c r="D5" s="98">
        <v>214</v>
      </c>
      <c r="E5" s="98">
        <v>17</v>
      </c>
      <c r="F5" s="98">
        <v>1165</v>
      </c>
      <c r="G5" s="98">
        <v>690</v>
      </c>
      <c r="H5" s="115"/>
    </row>
    <row r="6" spans="1:8" ht="16.5" customHeight="1">
      <c r="A6" s="123" t="s">
        <v>4</v>
      </c>
      <c r="B6" s="129">
        <v>2189</v>
      </c>
      <c r="C6" s="98">
        <v>161</v>
      </c>
      <c r="D6" s="98">
        <v>213</v>
      </c>
      <c r="E6" s="98">
        <v>15</v>
      </c>
      <c r="F6" s="98">
        <v>1119</v>
      </c>
      <c r="G6" s="98">
        <v>681</v>
      </c>
      <c r="H6" s="115"/>
    </row>
    <row r="7" spans="1:8" ht="16.5" customHeight="1">
      <c r="A7" s="123" t="s">
        <v>3</v>
      </c>
      <c r="B7" s="129">
        <v>2115</v>
      </c>
      <c r="C7" s="98">
        <v>155</v>
      </c>
      <c r="D7" s="98">
        <v>201</v>
      </c>
      <c r="E7" s="98">
        <v>16</v>
      </c>
      <c r="F7" s="98">
        <v>1068</v>
      </c>
      <c r="G7" s="98">
        <v>675</v>
      </c>
      <c r="H7" s="115"/>
    </row>
    <row r="8" spans="1:8" ht="16.5" customHeight="1">
      <c r="A8" s="123" t="s">
        <v>2</v>
      </c>
      <c r="B8" s="132">
        <v>2013</v>
      </c>
      <c r="C8" s="131">
        <v>145</v>
      </c>
      <c r="D8" s="131">
        <v>196</v>
      </c>
      <c r="E8" s="131">
        <v>16</v>
      </c>
      <c r="F8" s="131">
        <v>1001</v>
      </c>
      <c r="G8" s="131">
        <v>655</v>
      </c>
      <c r="H8" s="115"/>
    </row>
    <row r="9" spans="1:8" ht="16.5" customHeight="1">
      <c r="A9" s="130" t="s">
        <v>158</v>
      </c>
      <c r="B9" s="129">
        <v>628</v>
      </c>
      <c r="C9" s="98">
        <v>47</v>
      </c>
      <c r="D9" s="98">
        <v>12</v>
      </c>
      <c r="E9" s="128">
        <v>0</v>
      </c>
      <c r="F9" s="98">
        <v>189</v>
      </c>
      <c r="G9" s="98">
        <v>380</v>
      </c>
      <c r="H9" s="98"/>
    </row>
    <row r="10" spans="1:8" ht="16.5" customHeight="1">
      <c r="A10" s="99" t="s">
        <v>157</v>
      </c>
      <c r="B10" s="129">
        <v>280</v>
      </c>
      <c r="C10" s="98">
        <v>53</v>
      </c>
      <c r="D10" s="98">
        <v>39</v>
      </c>
      <c r="E10" s="98">
        <v>1</v>
      </c>
      <c r="F10" s="98">
        <v>182</v>
      </c>
      <c r="G10" s="98">
        <v>5</v>
      </c>
      <c r="H10" s="98"/>
    </row>
    <row r="11" spans="1:8" ht="16.5" customHeight="1">
      <c r="A11" s="99" t="s">
        <v>156</v>
      </c>
      <c r="B11" s="129">
        <v>313</v>
      </c>
      <c r="C11" s="98">
        <v>11</v>
      </c>
      <c r="D11" s="98">
        <v>28</v>
      </c>
      <c r="E11" s="98">
        <v>7</v>
      </c>
      <c r="F11" s="98">
        <v>184</v>
      </c>
      <c r="G11" s="98">
        <v>83</v>
      </c>
      <c r="H11" s="98"/>
    </row>
    <row r="12" spans="1:8" ht="16.5" customHeight="1">
      <c r="A12" s="99" t="s">
        <v>155</v>
      </c>
      <c r="B12" s="129">
        <v>573</v>
      </c>
      <c r="C12" s="98">
        <v>10</v>
      </c>
      <c r="D12" s="98">
        <v>48</v>
      </c>
      <c r="E12" s="98">
        <v>8</v>
      </c>
      <c r="F12" s="98">
        <v>320</v>
      </c>
      <c r="G12" s="98">
        <v>187</v>
      </c>
      <c r="H12" s="98"/>
    </row>
    <row r="13" spans="1:8" ht="16.5" customHeight="1">
      <c r="A13" s="99" t="s">
        <v>154</v>
      </c>
      <c r="B13" s="129">
        <v>102</v>
      </c>
      <c r="C13" s="98">
        <v>14</v>
      </c>
      <c r="D13" s="128">
        <v>1</v>
      </c>
      <c r="E13" s="127" t="s">
        <v>152</v>
      </c>
      <c r="F13" s="98">
        <v>87</v>
      </c>
      <c r="G13" s="127" t="s">
        <v>152</v>
      </c>
      <c r="H13" s="98"/>
    </row>
    <row r="14" spans="1:8" ht="16.5" customHeight="1" thickBot="1">
      <c r="A14" s="97" t="s">
        <v>153</v>
      </c>
      <c r="B14" s="126">
        <v>117</v>
      </c>
      <c r="C14" s="125">
        <v>10</v>
      </c>
      <c r="D14" s="125">
        <v>68</v>
      </c>
      <c r="E14" s="124" t="s">
        <v>152</v>
      </c>
      <c r="F14" s="125">
        <v>39</v>
      </c>
      <c r="G14" s="124" t="s">
        <v>152</v>
      </c>
      <c r="H14" s="98"/>
    </row>
    <row r="15" spans="1:8" ht="16.5" customHeight="1">
      <c r="A15" s="91" t="s">
        <v>151</v>
      </c>
      <c r="B15" s="93"/>
      <c r="C15" s="93"/>
      <c r="D15" s="93"/>
      <c r="E15" s="93"/>
      <c r="F15" s="93"/>
      <c r="G15" s="92"/>
    </row>
    <row r="16" spans="1:8" ht="16.5" customHeight="1">
      <c r="A16" s="108" t="s">
        <v>109</v>
      </c>
      <c r="B16" s="93"/>
      <c r="C16" s="93"/>
      <c r="D16" s="93"/>
      <c r="E16" s="93"/>
      <c r="F16" s="93"/>
      <c r="G16" s="92"/>
    </row>
    <row r="18" spans="1:9" ht="16.5" customHeight="1">
      <c r="A18" s="107" t="s">
        <v>150</v>
      </c>
      <c r="B18" s="106"/>
      <c r="C18" s="106"/>
      <c r="D18" s="106"/>
      <c r="E18" s="90"/>
    </row>
    <row r="19" spans="1:9" ht="16.5" customHeight="1" thickBot="1">
      <c r="A19" s="90"/>
      <c r="B19" s="92"/>
      <c r="C19" s="92"/>
      <c r="D19" s="92"/>
      <c r="G19" s="92" t="s">
        <v>149</v>
      </c>
    </row>
    <row r="20" spans="1:9" ht="16.5" customHeight="1">
      <c r="A20" s="300" t="s">
        <v>148</v>
      </c>
      <c r="B20" s="294" t="s">
        <v>147</v>
      </c>
      <c r="C20" s="297"/>
      <c r="D20" s="297"/>
      <c r="E20" s="297"/>
      <c r="F20" s="297"/>
      <c r="G20" s="297"/>
    </row>
    <row r="21" spans="1:9" ht="16.5" customHeight="1" thickBot="1">
      <c r="A21" s="301"/>
      <c r="B21" s="302" t="s">
        <v>146</v>
      </c>
      <c r="C21" s="298"/>
      <c r="D21" s="298" t="s">
        <v>145</v>
      </c>
      <c r="E21" s="298"/>
      <c r="F21" s="298" t="s">
        <v>144</v>
      </c>
      <c r="G21" s="299"/>
      <c r="H21" s="91"/>
      <c r="I21" s="91"/>
    </row>
    <row r="22" spans="1:9" ht="16.5" customHeight="1">
      <c r="A22" s="123" t="s">
        <v>143</v>
      </c>
      <c r="B22" s="122"/>
      <c r="C22" s="121">
        <v>70185</v>
      </c>
      <c r="D22" s="121"/>
      <c r="E22" s="121">
        <v>770280</v>
      </c>
      <c r="F22" s="12"/>
      <c r="G22" s="120">
        <v>3495</v>
      </c>
      <c r="H22" s="115"/>
    </row>
    <row r="23" spans="1:9" ht="16.5" customHeight="1">
      <c r="A23" s="123" t="s">
        <v>142</v>
      </c>
      <c r="B23" s="122"/>
      <c r="C23" s="121">
        <v>68516</v>
      </c>
      <c r="D23" s="121"/>
      <c r="E23" s="121">
        <v>750350</v>
      </c>
      <c r="F23" s="12"/>
      <c r="G23" s="120">
        <v>3403</v>
      </c>
      <c r="H23" s="115"/>
    </row>
    <row r="24" spans="1:9" ht="16.5" customHeight="1">
      <c r="A24" s="123" t="s">
        <v>52</v>
      </c>
      <c r="B24" s="122"/>
      <c r="C24" s="121">
        <v>66850</v>
      </c>
      <c r="D24" s="121"/>
      <c r="E24" s="121">
        <v>729865</v>
      </c>
      <c r="F24" s="12"/>
      <c r="G24" s="120">
        <v>3329</v>
      </c>
      <c r="H24" s="115"/>
    </row>
    <row r="25" spans="1:9" ht="16.5" customHeight="1">
      <c r="A25" s="123" t="s">
        <v>4</v>
      </c>
      <c r="B25" s="122"/>
      <c r="C25" s="121">
        <v>65302</v>
      </c>
      <c r="D25" s="121"/>
      <c r="E25" s="121">
        <v>712265</v>
      </c>
      <c r="F25" s="12"/>
      <c r="G25" s="120">
        <v>3232</v>
      </c>
      <c r="H25" s="115"/>
    </row>
    <row r="26" spans="1:9" ht="16.5" customHeight="1">
      <c r="A26" s="123" t="s">
        <v>3</v>
      </c>
      <c r="B26" s="122"/>
      <c r="C26" s="121">
        <v>62881</v>
      </c>
      <c r="D26" s="121"/>
      <c r="E26" s="121">
        <v>684605</v>
      </c>
      <c r="F26" s="12"/>
      <c r="G26" s="120">
        <v>3139</v>
      </c>
      <c r="H26" s="115"/>
    </row>
    <row r="27" spans="1:9" ht="16.5" customHeight="1" thickBot="1">
      <c r="A27" s="119" t="s">
        <v>2</v>
      </c>
      <c r="B27" s="118"/>
      <c r="C27" s="117">
        <v>59556</v>
      </c>
      <c r="D27" s="117"/>
      <c r="E27" s="117">
        <v>653045</v>
      </c>
      <c r="F27" s="8"/>
      <c r="G27" s="116">
        <v>2940</v>
      </c>
      <c r="H27" s="115"/>
    </row>
    <row r="28" spans="1:9" ht="16.5" customHeight="1">
      <c r="A28" s="106" t="s">
        <v>141</v>
      </c>
      <c r="B28" s="93"/>
      <c r="C28" s="93"/>
      <c r="D28" s="93"/>
      <c r="G28" s="92"/>
    </row>
    <row r="30" spans="1:9" ht="16.5" customHeight="1">
      <c r="A30" s="107" t="s">
        <v>140</v>
      </c>
      <c r="B30" s="106"/>
      <c r="C30" s="106"/>
      <c r="D30" s="106"/>
      <c r="E30" s="90"/>
    </row>
    <row r="31" spans="1:9" ht="16.5" customHeight="1" thickBot="1">
      <c r="A31" s="90"/>
      <c r="B31" s="92"/>
      <c r="C31" s="92"/>
      <c r="D31" s="92"/>
      <c r="E31" s="90"/>
      <c r="G31" s="114" t="s">
        <v>139</v>
      </c>
    </row>
    <row r="32" spans="1:9" ht="16.5" customHeight="1" thickBot="1">
      <c r="A32" s="113" t="s">
        <v>129</v>
      </c>
      <c r="B32" s="294" t="s">
        <v>138</v>
      </c>
      <c r="C32" s="295"/>
      <c r="D32" s="296" t="s">
        <v>137</v>
      </c>
      <c r="E32" s="297"/>
      <c r="F32" s="296" t="s">
        <v>136</v>
      </c>
      <c r="G32" s="297"/>
      <c r="H32" s="109"/>
      <c r="I32" s="91"/>
    </row>
    <row r="33" spans="1:9" ht="16.5" customHeight="1">
      <c r="A33" s="112" t="s">
        <v>135</v>
      </c>
      <c r="B33" s="306">
        <v>537</v>
      </c>
      <c r="C33" s="307"/>
      <c r="D33" s="308">
        <v>14964740</v>
      </c>
      <c r="E33" s="307"/>
      <c r="F33" s="308">
        <v>46</v>
      </c>
      <c r="G33" s="307"/>
      <c r="H33" s="91"/>
      <c r="I33" s="91"/>
    </row>
    <row r="34" spans="1:9" ht="16.5" customHeight="1">
      <c r="A34" s="111" t="s">
        <v>134</v>
      </c>
      <c r="B34" s="309">
        <v>265</v>
      </c>
      <c r="C34" s="310"/>
      <c r="D34" s="311">
        <v>4017760</v>
      </c>
      <c r="E34" s="311"/>
      <c r="F34" s="311">
        <v>24</v>
      </c>
      <c r="G34" s="311"/>
      <c r="H34" s="91"/>
      <c r="I34" s="91"/>
    </row>
    <row r="35" spans="1:9" ht="24.6" thickBot="1">
      <c r="A35" s="110" t="s">
        <v>133</v>
      </c>
      <c r="B35" s="303">
        <v>12</v>
      </c>
      <c r="C35" s="304"/>
      <c r="D35" s="305">
        <v>181900</v>
      </c>
      <c r="E35" s="304"/>
      <c r="F35" s="305">
        <v>1</v>
      </c>
      <c r="G35" s="304"/>
      <c r="H35" s="109"/>
      <c r="I35" s="91"/>
    </row>
    <row r="36" spans="1:9" ht="16.5" customHeight="1">
      <c r="A36" s="91" t="s">
        <v>132</v>
      </c>
      <c r="E36" s="90"/>
      <c r="G36" s="92"/>
    </row>
    <row r="37" spans="1:9" ht="16.5" customHeight="1">
      <c r="A37" s="108" t="s">
        <v>109</v>
      </c>
      <c r="E37" s="90"/>
      <c r="G37" s="92"/>
    </row>
    <row r="39" spans="1:9" ht="16.5" customHeight="1">
      <c r="A39" s="107" t="s">
        <v>131</v>
      </c>
      <c r="B39" s="106"/>
      <c r="C39" s="106"/>
      <c r="D39" s="106"/>
      <c r="E39" s="106"/>
      <c r="F39" s="106"/>
      <c r="G39" s="106"/>
    </row>
    <row r="40" spans="1:9" ht="16.5" customHeight="1" thickBot="1">
      <c r="A40" s="90"/>
      <c r="B40" s="93"/>
      <c r="C40" s="93"/>
      <c r="D40" s="93"/>
      <c r="E40" s="93"/>
      <c r="F40" s="92"/>
      <c r="G40" s="92" t="s">
        <v>130</v>
      </c>
    </row>
    <row r="41" spans="1:9" ht="16.5" customHeight="1" thickBot="1">
      <c r="A41" s="105" t="s">
        <v>129</v>
      </c>
      <c r="B41" s="104" t="s">
        <v>128</v>
      </c>
      <c r="C41" s="103" t="s">
        <v>127</v>
      </c>
      <c r="D41" s="102" t="s">
        <v>126</v>
      </c>
      <c r="E41" s="102" t="s">
        <v>125</v>
      </c>
      <c r="F41" s="102" t="s">
        <v>124</v>
      </c>
      <c r="G41" s="102" t="s">
        <v>123</v>
      </c>
    </row>
    <row r="42" spans="1:9" ht="16.5" customHeight="1">
      <c r="A42" s="101" t="s">
        <v>122</v>
      </c>
      <c r="B42" s="100">
        <v>12270000</v>
      </c>
      <c r="C42" s="100">
        <v>12071000</v>
      </c>
      <c r="D42" s="100">
        <v>11768000</v>
      </c>
      <c r="E42" s="100">
        <v>11466000</v>
      </c>
      <c r="F42" s="100">
        <v>11394000</v>
      </c>
      <c r="G42" s="100">
        <v>11097000</v>
      </c>
    </row>
    <row r="43" spans="1:9" ht="16.5" customHeight="1">
      <c r="A43" s="99" t="s">
        <v>121</v>
      </c>
      <c r="B43" s="98">
        <v>11846000</v>
      </c>
      <c r="C43" s="98">
        <v>11866446</v>
      </c>
      <c r="D43" s="98">
        <v>11565978</v>
      </c>
      <c r="E43" s="98">
        <v>11368784</v>
      </c>
      <c r="F43" s="98">
        <v>11131384</v>
      </c>
      <c r="G43" s="98">
        <v>11032010</v>
      </c>
    </row>
    <row r="44" spans="1:9" ht="16.5" customHeight="1" thickBot="1">
      <c r="A44" s="97" t="s">
        <v>120</v>
      </c>
      <c r="B44" s="96">
        <v>96.54</v>
      </c>
      <c r="C44" s="96">
        <v>98.3</v>
      </c>
      <c r="D44" s="96">
        <v>98.28</v>
      </c>
      <c r="E44" s="96">
        <v>99.15</v>
      </c>
      <c r="F44" s="96">
        <v>97.7</v>
      </c>
      <c r="G44" s="96">
        <v>99.41</v>
      </c>
    </row>
    <row r="45" spans="1:9" ht="16.5" customHeight="1">
      <c r="A45" s="95" t="s">
        <v>119</v>
      </c>
      <c r="B45" s="93"/>
      <c r="C45" s="93"/>
      <c r="D45" s="93"/>
      <c r="E45" s="93"/>
      <c r="F45" s="92"/>
      <c r="G45" s="94"/>
    </row>
    <row r="46" spans="1:9" ht="16.5" customHeight="1">
      <c r="A46" s="90"/>
      <c r="B46" s="93"/>
      <c r="C46" s="93"/>
      <c r="D46" s="93"/>
      <c r="G46" s="92"/>
    </row>
  </sheetData>
  <mergeCells count="17">
    <mergeCell ref="F35:G35"/>
    <mergeCell ref="B33:C33"/>
    <mergeCell ref="D33:E33"/>
    <mergeCell ref="F33:G33"/>
    <mergeCell ref="B34:C34"/>
    <mergeCell ref="D34:E34"/>
    <mergeCell ref="F34:G34"/>
    <mergeCell ref="A20:A21"/>
    <mergeCell ref="B21:C21"/>
    <mergeCell ref="D21:E21"/>
    <mergeCell ref="B35:C35"/>
    <mergeCell ref="D35:E35"/>
    <mergeCell ref="B32:C32"/>
    <mergeCell ref="D32:E32"/>
    <mergeCell ref="F32:G32"/>
    <mergeCell ref="B20:G20"/>
    <mergeCell ref="F21:G21"/>
  </mergeCells>
  <phoneticPr fontId="3"/>
  <pageMargins left="0.82677165354330717" right="0.39370078740157483" top="0.98425196850393704" bottom="0.59055118110236227" header="0.39370078740157483" footer="0.51181102362204722"/>
  <pageSetup paperSize="9" orientation="portrait" r:id="rId1"/>
  <headerFooter alignWithMargins="0">
    <oddHeader xml:space="preserve">&amp;R&amp;"ＭＳ ゴシック,斜体"&amp;9労働・社会保障　59&amp;"ＭＳ ゴシック,標準"&amp;10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12"/>
  <cols>
    <col min="1" max="1" width="24.6640625" style="140" customWidth="1"/>
    <col min="2" max="6" width="14.6640625" style="139" customWidth="1"/>
    <col min="7" max="16384" width="7.5546875" style="138"/>
  </cols>
  <sheetData>
    <row r="1" spans="1:7" ht="16.2">
      <c r="A1" s="165" t="s">
        <v>199</v>
      </c>
    </row>
    <row r="2" spans="1:7" ht="15.75" customHeight="1" thickBot="1">
      <c r="F2" s="164" t="s">
        <v>198</v>
      </c>
    </row>
    <row r="3" spans="1:7" ht="15.75" customHeight="1" thickBot="1">
      <c r="A3" s="163" t="s">
        <v>129</v>
      </c>
      <c r="B3" s="179" t="s">
        <v>197</v>
      </c>
      <c r="C3" s="178" t="s">
        <v>196</v>
      </c>
      <c r="D3" s="178" t="s">
        <v>195</v>
      </c>
      <c r="E3" s="178" t="s">
        <v>194</v>
      </c>
      <c r="F3" s="178" t="s">
        <v>193</v>
      </c>
    </row>
    <row r="4" spans="1:7" ht="15.75" customHeight="1">
      <c r="A4" s="315" t="s">
        <v>192</v>
      </c>
      <c r="B4" s="177">
        <v>1410</v>
      </c>
      <c r="C4" s="177">
        <v>1397</v>
      </c>
      <c r="D4" s="177">
        <v>1371</v>
      </c>
      <c r="E4" s="177">
        <v>1340</v>
      </c>
      <c r="F4" s="177">
        <v>1275</v>
      </c>
    </row>
    <row r="5" spans="1:7" ht="15.75" customHeight="1">
      <c r="A5" s="316"/>
      <c r="B5" s="176">
        <v>938</v>
      </c>
      <c r="C5" s="176">
        <v>916</v>
      </c>
      <c r="D5" s="176">
        <v>884</v>
      </c>
      <c r="E5" s="176">
        <v>860</v>
      </c>
      <c r="F5" s="176">
        <v>806</v>
      </c>
    </row>
    <row r="6" spans="1:7" ht="15.75" customHeight="1">
      <c r="A6" s="150"/>
      <c r="B6" s="141"/>
      <c r="C6" s="141"/>
      <c r="D6" s="168"/>
      <c r="E6" s="141"/>
      <c r="F6" s="141"/>
    </row>
    <row r="7" spans="1:7" ht="15.75" customHeight="1">
      <c r="A7" s="314" t="s">
        <v>191</v>
      </c>
      <c r="B7" s="141">
        <v>262</v>
      </c>
      <c r="C7" s="141">
        <v>246</v>
      </c>
      <c r="D7" s="168">
        <v>254</v>
      </c>
      <c r="E7" s="141">
        <v>235</v>
      </c>
      <c r="F7" s="141">
        <v>244</v>
      </c>
    </row>
    <row r="8" spans="1:7" ht="15.75" customHeight="1">
      <c r="A8" s="314"/>
      <c r="B8" s="174">
        <v>182</v>
      </c>
      <c r="C8" s="174">
        <v>153</v>
      </c>
      <c r="D8" s="175">
        <v>168</v>
      </c>
      <c r="E8" s="174">
        <v>158</v>
      </c>
      <c r="F8" s="174">
        <v>159</v>
      </c>
    </row>
    <row r="9" spans="1:7" ht="15.75" customHeight="1">
      <c r="A9" s="150"/>
      <c r="B9" s="141"/>
      <c r="C9" s="141"/>
      <c r="D9" s="168"/>
      <c r="E9" s="141"/>
      <c r="F9" s="141"/>
    </row>
    <row r="10" spans="1:7" ht="15.75" customHeight="1">
      <c r="A10" s="312" t="s">
        <v>190</v>
      </c>
      <c r="B10" s="141">
        <v>255</v>
      </c>
      <c r="C10" s="141">
        <v>235</v>
      </c>
      <c r="D10" s="168">
        <v>220</v>
      </c>
      <c r="E10" s="141">
        <v>239</v>
      </c>
      <c r="F10" s="141">
        <v>206</v>
      </c>
    </row>
    <row r="11" spans="1:7" ht="15.75" customHeight="1">
      <c r="A11" s="314"/>
      <c r="B11" s="174">
        <v>159</v>
      </c>
      <c r="C11" s="174">
        <v>148</v>
      </c>
      <c r="D11" s="175">
        <v>116</v>
      </c>
      <c r="E11" s="174">
        <v>141</v>
      </c>
      <c r="F11" s="174">
        <v>125</v>
      </c>
    </row>
    <row r="12" spans="1:7" ht="15.75" customHeight="1">
      <c r="A12" s="169"/>
      <c r="B12" s="141"/>
      <c r="C12" s="141"/>
      <c r="D12" s="168"/>
      <c r="E12" s="141"/>
      <c r="F12" s="141"/>
      <c r="G12" s="140"/>
    </row>
    <row r="13" spans="1:7" ht="15.75" customHeight="1">
      <c r="A13" s="312" t="s">
        <v>189</v>
      </c>
      <c r="B13" s="172">
        <v>294</v>
      </c>
      <c r="C13" s="172">
        <v>315</v>
      </c>
      <c r="D13" s="173">
        <v>277</v>
      </c>
      <c r="E13" s="172">
        <v>273</v>
      </c>
      <c r="F13" s="172">
        <v>286</v>
      </c>
    </row>
    <row r="14" spans="1:7" ht="15.75" customHeight="1">
      <c r="A14" s="314"/>
      <c r="B14" s="170">
        <v>199</v>
      </c>
      <c r="C14" s="170">
        <v>216</v>
      </c>
      <c r="D14" s="171">
        <v>192</v>
      </c>
      <c r="E14" s="170">
        <v>173</v>
      </c>
      <c r="F14" s="170">
        <v>176</v>
      </c>
    </row>
    <row r="15" spans="1:7" ht="15.75" customHeight="1">
      <c r="A15" s="150"/>
      <c r="B15" s="141"/>
      <c r="C15" s="141"/>
      <c r="D15" s="168"/>
      <c r="E15" s="141"/>
      <c r="F15" s="141"/>
    </row>
    <row r="16" spans="1:7" ht="15.75" customHeight="1">
      <c r="A16" s="312" t="s">
        <v>188</v>
      </c>
      <c r="B16" s="141">
        <v>309</v>
      </c>
      <c r="C16" s="141">
        <v>293</v>
      </c>
      <c r="D16" s="168">
        <v>322</v>
      </c>
      <c r="E16" s="141">
        <v>265</v>
      </c>
      <c r="F16" s="141">
        <v>272</v>
      </c>
    </row>
    <row r="17" spans="1:7" ht="15.75" customHeight="1">
      <c r="A17" s="314"/>
      <c r="B17" s="170">
        <v>204</v>
      </c>
      <c r="C17" s="170">
        <v>199</v>
      </c>
      <c r="D17" s="171">
        <v>213</v>
      </c>
      <c r="E17" s="170">
        <v>179</v>
      </c>
      <c r="F17" s="170">
        <v>167</v>
      </c>
    </row>
    <row r="18" spans="1:7" ht="15.75" customHeight="1">
      <c r="A18" s="169"/>
      <c r="B18" s="141"/>
      <c r="C18" s="141"/>
      <c r="D18" s="168"/>
      <c r="E18" s="141"/>
      <c r="F18" s="141"/>
    </row>
    <row r="19" spans="1:7" ht="15.75" customHeight="1">
      <c r="A19" s="312" t="s">
        <v>187</v>
      </c>
      <c r="B19" s="141">
        <v>290</v>
      </c>
      <c r="C19" s="141">
        <v>308</v>
      </c>
      <c r="D19" s="168">
        <v>298</v>
      </c>
      <c r="E19" s="141">
        <v>328</v>
      </c>
      <c r="F19" s="141">
        <v>267</v>
      </c>
    </row>
    <row r="20" spans="1:7" ht="15.75" customHeight="1" thickBot="1">
      <c r="A20" s="313"/>
      <c r="B20" s="166">
        <v>194</v>
      </c>
      <c r="C20" s="166">
        <v>200</v>
      </c>
      <c r="D20" s="167">
        <v>195</v>
      </c>
      <c r="E20" s="166">
        <v>209</v>
      </c>
      <c r="F20" s="166">
        <v>179</v>
      </c>
    </row>
    <row r="21" spans="1:7" ht="15.75" customHeight="1">
      <c r="A21" s="140" t="s">
        <v>186</v>
      </c>
      <c r="F21" s="141"/>
    </row>
    <row r="22" spans="1:7" ht="15.75" customHeight="1">
      <c r="A22" s="140" t="s">
        <v>141</v>
      </c>
      <c r="F22" s="141"/>
    </row>
    <row r="23" spans="1:7" ht="15.75" customHeight="1"/>
    <row r="24" spans="1:7" ht="16.2">
      <c r="A24" s="165" t="s">
        <v>185</v>
      </c>
    </row>
    <row r="25" spans="1:7" ht="13.5" customHeight="1" thickBot="1">
      <c r="E25" s="164" t="s">
        <v>184</v>
      </c>
      <c r="F25" s="138"/>
    </row>
    <row r="26" spans="1:7" ht="27.75" customHeight="1" thickBot="1">
      <c r="A26" s="163" t="s">
        <v>183</v>
      </c>
      <c r="B26" s="162" t="s">
        <v>182</v>
      </c>
      <c r="C26" s="161" t="s">
        <v>181</v>
      </c>
      <c r="D26" s="160" t="s">
        <v>180</v>
      </c>
      <c r="E26" s="159" t="s">
        <v>179</v>
      </c>
      <c r="F26" s="138"/>
    </row>
    <row r="27" spans="1:7" ht="15.75" customHeight="1">
      <c r="A27" s="158" t="s">
        <v>178</v>
      </c>
      <c r="B27" s="157">
        <f>B29+B35</f>
        <v>900</v>
      </c>
      <c r="C27" s="152">
        <f>C29+C35</f>
        <v>686</v>
      </c>
      <c r="D27" s="152">
        <f>D29+D35</f>
        <v>192</v>
      </c>
      <c r="E27" s="151">
        <f>E29+E35</f>
        <v>6412.96</v>
      </c>
      <c r="F27" s="143"/>
      <c r="G27" s="143"/>
    </row>
    <row r="28" spans="1:7" ht="11.25" customHeight="1">
      <c r="A28" s="150"/>
      <c r="B28" s="149"/>
      <c r="C28" s="148"/>
      <c r="D28" s="148"/>
      <c r="E28" s="147"/>
      <c r="F28" s="143"/>
      <c r="G28" s="143"/>
    </row>
    <row r="29" spans="1:7" ht="15.75" customHeight="1">
      <c r="A29" s="154" t="s">
        <v>177</v>
      </c>
      <c r="B29" s="153">
        <f>SUM(B30:B33)</f>
        <v>310</v>
      </c>
      <c r="C29" s="152">
        <f>SUM(C30:C33)</f>
        <v>245</v>
      </c>
      <c r="D29" s="152">
        <f>SUM(D30:D33)</f>
        <v>68</v>
      </c>
      <c r="E29" s="151">
        <f>SUM(E30:E33)</f>
        <v>1955.25</v>
      </c>
      <c r="F29" s="143"/>
      <c r="G29" s="143"/>
    </row>
    <row r="30" spans="1:7" ht="15.75" customHeight="1">
      <c r="A30" s="150" t="s">
        <v>176</v>
      </c>
      <c r="B30" s="149">
        <v>70</v>
      </c>
      <c r="C30" s="148">
        <v>45</v>
      </c>
      <c r="D30" s="148">
        <v>14</v>
      </c>
      <c r="E30" s="147">
        <v>506.66</v>
      </c>
      <c r="F30" s="143"/>
      <c r="G30" s="143"/>
    </row>
    <row r="31" spans="1:7" ht="15.75" customHeight="1">
      <c r="A31" s="150" t="s">
        <v>175</v>
      </c>
      <c r="B31" s="149">
        <v>30</v>
      </c>
      <c r="C31" s="148">
        <v>19</v>
      </c>
      <c r="D31" s="148">
        <v>9</v>
      </c>
      <c r="E31" s="147">
        <v>266.62</v>
      </c>
      <c r="F31" s="143"/>
      <c r="G31" s="143"/>
    </row>
    <row r="32" spans="1:7" ht="15.75" customHeight="1">
      <c r="A32" s="150" t="s">
        <v>174</v>
      </c>
      <c r="B32" s="149">
        <v>140</v>
      </c>
      <c r="C32" s="148">
        <v>116</v>
      </c>
      <c r="D32" s="148">
        <v>29</v>
      </c>
      <c r="E32" s="147">
        <v>715.97</v>
      </c>
      <c r="F32" s="143"/>
      <c r="G32" s="143"/>
    </row>
    <row r="33" spans="1:7" ht="15.75" customHeight="1">
      <c r="A33" s="150" t="s">
        <v>173</v>
      </c>
      <c r="B33" s="149">
        <v>70</v>
      </c>
      <c r="C33" s="148">
        <v>65</v>
      </c>
      <c r="D33" s="148">
        <v>16</v>
      </c>
      <c r="E33" s="147">
        <v>466</v>
      </c>
      <c r="F33" s="143"/>
      <c r="G33" s="143"/>
    </row>
    <row r="34" spans="1:7" ht="11.25" customHeight="1">
      <c r="A34" s="150"/>
      <c r="B34" s="156"/>
      <c r="C34" s="155"/>
      <c r="D34" s="155"/>
      <c r="E34" s="147"/>
      <c r="F34" s="143"/>
      <c r="G34" s="143"/>
    </row>
    <row r="35" spans="1:7" ht="15.75" customHeight="1">
      <c r="A35" s="154" t="s">
        <v>172</v>
      </c>
      <c r="B35" s="153">
        <f>SUM(B36:B40)</f>
        <v>590</v>
      </c>
      <c r="C35" s="152">
        <f>SUM(C36:C40)</f>
        <v>441</v>
      </c>
      <c r="D35" s="152">
        <f>SUM(D36:D40)</f>
        <v>124</v>
      </c>
      <c r="E35" s="151">
        <f>SUM(E36:E40)</f>
        <v>4457.71</v>
      </c>
      <c r="F35" s="143"/>
      <c r="G35" s="143"/>
    </row>
    <row r="36" spans="1:7" ht="15.75" customHeight="1">
      <c r="A36" s="150" t="s">
        <v>171</v>
      </c>
      <c r="B36" s="149">
        <v>160</v>
      </c>
      <c r="C36" s="148">
        <v>139</v>
      </c>
      <c r="D36" s="148">
        <v>32</v>
      </c>
      <c r="E36" s="147">
        <v>1411.63</v>
      </c>
      <c r="F36" s="143"/>
      <c r="G36" s="143"/>
    </row>
    <row r="37" spans="1:7" ht="15.75" customHeight="1">
      <c r="A37" s="150" t="s">
        <v>170</v>
      </c>
      <c r="B37" s="149">
        <v>150</v>
      </c>
      <c r="C37" s="148">
        <v>116</v>
      </c>
      <c r="D37" s="148">
        <v>29</v>
      </c>
      <c r="E37" s="147">
        <v>1002.33</v>
      </c>
      <c r="F37" s="143"/>
      <c r="G37" s="143"/>
    </row>
    <row r="38" spans="1:7" ht="15.75" customHeight="1">
      <c r="A38" s="150" t="s">
        <v>169</v>
      </c>
      <c r="B38" s="149">
        <v>20</v>
      </c>
      <c r="C38" s="148">
        <v>13</v>
      </c>
      <c r="D38" s="148">
        <v>11</v>
      </c>
      <c r="E38" s="147">
        <v>270.8</v>
      </c>
      <c r="F38" s="143"/>
      <c r="G38" s="143"/>
    </row>
    <row r="39" spans="1:7" ht="15.75" customHeight="1">
      <c r="A39" s="150" t="s">
        <v>168</v>
      </c>
      <c r="B39" s="149">
        <v>110</v>
      </c>
      <c r="C39" s="148">
        <v>83</v>
      </c>
      <c r="D39" s="148">
        <v>22</v>
      </c>
      <c r="E39" s="147">
        <v>1087.73</v>
      </c>
      <c r="F39" s="143"/>
      <c r="G39" s="143"/>
    </row>
    <row r="40" spans="1:7" ht="15.75" customHeight="1" thickBot="1">
      <c r="A40" s="146" t="s">
        <v>167</v>
      </c>
      <c r="B40" s="145">
        <v>150</v>
      </c>
      <c r="C40" s="145">
        <v>90</v>
      </c>
      <c r="D40" s="145">
        <v>30</v>
      </c>
      <c r="E40" s="144">
        <v>685.22</v>
      </c>
      <c r="F40" s="143"/>
      <c r="G40" s="143"/>
    </row>
    <row r="41" spans="1:7" ht="15.75" customHeight="1">
      <c r="A41" s="142" t="s">
        <v>141</v>
      </c>
      <c r="E41" s="141"/>
      <c r="F41" s="138"/>
    </row>
    <row r="42" spans="1:7" ht="15.75" customHeight="1"/>
  </sheetData>
  <mergeCells count="6">
    <mergeCell ref="A19:A20"/>
    <mergeCell ref="A13:A14"/>
    <mergeCell ref="A4:A5"/>
    <mergeCell ref="A7:A8"/>
    <mergeCell ref="A10:A11"/>
    <mergeCell ref="A16:A17"/>
  </mergeCells>
  <phoneticPr fontId="3"/>
  <pageMargins left="0.78740157480314965" right="0.39370078740157483" top="0.98425196850393704" bottom="0.47244094488188981" header="0.39370078740157483" footer="0.23622047244094491"/>
  <pageSetup paperSize="9" orientation="portrait" r:id="rId1"/>
  <headerFooter alignWithMargins="0">
    <oddHeader>&amp;L&amp;"ＭＳ ゴシック,斜体"&amp;9 60　労働・社会保障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view="pageBreakPreview" zoomScaleNormal="100" zoomScaleSheetLayoutView="100" workbookViewId="0">
      <selection activeCell="F1" sqref="F1"/>
    </sheetView>
  </sheetViews>
  <sheetFormatPr defaultColWidth="7.5546875" defaultRowHeight="12"/>
  <cols>
    <col min="1" max="1" width="24.6640625" style="182" customWidth="1"/>
    <col min="2" max="6" width="14.6640625" style="181" customWidth="1"/>
    <col min="7" max="16384" width="7.5546875" style="180"/>
  </cols>
  <sheetData>
    <row r="1" spans="1:7" ht="16.2">
      <c r="A1" s="208" t="s">
        <v>228</v>
      </c>
    </row>
    <row r="2" spans="1:7" ht="13.5" customHeight="1" thickBot="1">
      <c r="E2" s="183" t="s">
        <v>184</v>
      </c>
      <c r="F2" s="180"/>
    </row>
    <row r="3" spans="1:7" ht="27.75" customHeight="1" thickBot="1">
      <c r="A3" s="207" t="s">
        <v>227</v>
      </c>
      <c r="B3" s="206" t="s">
        <v>182</v>
      </c>
      <c r="C3" s="205" t="s">
        <v>226</v>
      </c>
      <c r="D3" s="204" t="s">
        <v>180</v>
      </c>
      <c r="E3" s="203" t="s">
        <v>179</v>
      </c>
      <c r="F3" s="180"/>
    </row>
    <row r="4" spans="1:7" ht="15.75" customHeight="1">
      <c r="A4" s="202" t="s">
        <v>178</v>
      </c>
      <c r="B4" s="201">
        <f>B6+B12</f>
        <v>790</v>
      </c>
      <c r="C4" s="200">
        <f>C6+C12</f>
        <v>583</v>
      </c>
      <c r="D4" s="200">
        <f>D6+D12</f>
        <v>149</v>
      </c>
      <c r="E4" s="199">
        <f>E6+E12</f>
        <v>5927.54</v>
      </c>
      <c r="F4" s="190"/>
      <c r="G4" s="190"/>
    </row>
    <row r="5" spans="1:7" ht="11.25" customHeight="1">
      <c r="A5" s="197"/>
      <c r="B5" s="198"/>
      <c r="C5" s="196"/>
      <c r="D5" s="196"/>
      <c r="E5" s="195"/>
      <c r="F5" s="190"/>
      <c r="G5" s="190"/>
    </row>
    <row r="6" spans="1:7" ht="15.75" customHeight="1">
      <c r="A6" s="194" t="s">
        <v>225</v>
      </c>
      <c r="B6" s="193">
        <f>SUM(B7:B10)</f>
        <v>490</v>
      </c>
      <c r="C6" s="192">
        <f>SUM(C7:C10)</f>
        <v>365</v>
      </c>
      <c r="D6" s="192">
        <f>SUM(D7:D10)</f>
        <v>104</v>
      </c>
      <c r="E6" s="191">
        <f>SUM(E7:E10)</f>
        <v>3331.19</v>
      </c>
      <c r="F6" s="190"/>
      <c r="G6" s="190"/>
    </row>
    <row r="7" spans="1:7" ht="15.75" customHeight="1">
      <c r="A7" s="197" t="s">
        <v>224</v>
      </c>
      <c r="B7" s="196">
        <v>165</v>
      </c>
      <c r="C7" s="196">
        <v>141</v>
      </c>
      <c r="D7" s="196">
        <v>48</v>
      </c>
      <c r="E7" s="195">
        <v>1319.66</v>
      </c>
      <c r="F7" s="190"/>
      <c r="G7" s="190"/>
    </row>
    <row r="8" spans="1:7" ht="15.75" customHeight="1">
      <c r="A8" s="197" t="s">
        <v>223</v>
      </c>
      <c r="B8" s="196">
        <v>85</v>
      </c>
      <c r="C8" s="196">
        <v>49</v>
      </c>
      <c r="D8" s="196">
        <v>15</v>
      </c>
      <c r="E8" s="195">
        <v>747.57</v>
      </c>
      <c r="F8" s="190"/>
      <c r="G8" s="190"/>
    </row>
    <row r="9" spans="1:7" ht="15.75" customHeight="1">
      <c r="A9" s="197" t="s">
        <v>222</v>
      </c>
      <c r="B9" s="196">
        <v>120</v>
      </c>
      <c r="C9" s="196">
        <v>79</v>
      </c>
      <c r="D9" s="196">
        <v>19</v>
      </c>
      <c r="E9" s="195">
        <v>728.35</v>
      </c>
      <c r="F9" s="190"/>
      <c r="G9" s="190"/>
    </row>
    <row r="10" spans="1:7" ht="15.75" customHeight="1">
      <c r="A10" s="197" t="s">
        <v>221</v>
      </c>
      <c r="B10" s="196">
        <v>120</v>
      </c>
      <c r="C10" s="196">
        <v>96</v>
      </c>
      <c r="D10" s="196">
        <v>22</v>
      </c>
      <c r="E10" s="195">
        <v>535.61</v>
      </c>
      <c r="F10" s="190"/>
      <c r="G10" s="190"/>
    </row>
    <row r="11" spans="1:7" ht="11.25" customHeight="1">
      <c r="A11" s="197"/>
      <c r="B11" s="196"/>
      <c r="C11" s="196"/>
      <c r="D11" s="196"/>
      <c r="E11" s="195"/>
      <c r="F11" s="190"/>
      <c r="G11" s="190"/>
    </row>
    <row r="12" spans="1:7" ht="15.75" customHeight="1">
      <c r="A12" s="194" t="s">
        <v>220</v>
      </c>
      <c r="B12" s="193">
        <f>SUM(B13:B14)</f>
        <v>300</v>
      </c>
      <c r="C12" s="192">
        <f>SUM(C13:C14)</f>
        <v>218</v>
      </c>
      <c r="D12" s="192">
        <f>SUM(D13:D14)</f>
        <v>45</v>
      </c>
      <c r="E12" s="191">
        <f>SUM(E13:E14)</f>
        <v>2596.35</v>
      </c>
      <c r="F12" s="190"/>
      <c r="G12" s="190"/>
    </row>
    <row r="13" spans="1:7" ht="15.75" customHeight="1">
      <c r="A13" s="197" t="s">
        <v>219</v>
      </c>
      <c r="B13" s="196">
        <v>140</v>
      </c>
      <c r="C13" s="196">
        <v>113</v>
      </c>
      <c r="D13" s="196">
        <v>23</v>
      </c>
      <c r="E13" s="195">
        <v>1359</v>
      </c>
      <c r="F13" s="190"/>
      <c r="G13" s="190"/>
    </row>
    <row r="14" spans="1:7" ht="15.75" customHeight="1">
      <c r="A14" s="197" t="s">
        <v>218</v>
      </c>
      <c r="B14" s="196">
        <v>160</v>
      </c>
      <c r="C14" s="196">
        <v>105</v>
      </c>
      <c r="D14" s="196">
        <v>22</v>
      </c>
      <c r="E14" s="195">
        <v>1237.3499999999999</v>
      </c>
      <c r="F14" s="190"/>
      <c r="G14" s="190"/>
    </row>
    <row r="15" spans="1:7" ht="11.25" customHeight="1">
      <c r="A15" s="197"/>
      <c r="B15" s="196"/>
      <c r="C15" s="196"/>
      <c r="D15" s="196"/>
      <c r="E15" s="195"/>
      <c r="F15" s="190"/>
      <c r="G15" s="190"/>
    </row>
    <row r="16" spans="1:7" ht="15.75" customHeight="1">
      <c r="A16" s="194" t="s">
        <v>217</v>
      </c>
      <c r="B16" s="193">
        <v>0</v>
      </c>
      <c r="C16" s="192">
        <v>0</v>
      </c>
      <c r="D16" s="192">
        <v>0</v>
      </c>
      <c r="E16" s="191">
        <v>0</v>
      </c>
      <c r="F16" s="190"/>
      <c r="G16" s="190"/>
    </row>
    <row r="17" spans="1:7" ht="11.25" customHeight="1">
      <c r="A17" s="197"/>
      <c r="B17" s="196"/>
      <c r="C17" s="196"/>
      <c r="D17" s="196"/>
      <c r="E17" s="195"/>
      <c r="F17" s="190"/>
      <c r="G17" s="190"/>
    </row>
    <row r="18" spans="1:7" ht="15.75" customHeight="1">
      <c r="A18" s="194" t="s">
        <v>216</v>
      </c>
      <c r="B18" s="193">
        <v>0</v>
      </c>
      <c r="C18" s="192">
        <v>0</v>
      </c>
      <c r="D18" s="192">
        <v>0</v>
      </c>
      <c r="E18" s="191">
        <v>0</v>
      </c>
      <c r="F18" s="190"/>
      <c r="G18" s="190"/>
    </row>
    <row r="19" spans="1:7" ht="15.75" customHeight="1" thickBot="1">
      <c r="A19" s="189"/>
      <c r="B19" s="188"/>
      <c r="C19" s="188"/>
      <c r="D19" s="188"/>
      <c r="E19" s="187"/>
      <c r="F19" s="180"/>
    </row>
    <row r="20" spans="1:7" ht="15.75" customHeight="1">
      <c r="A20" s="180" t="s">
        <v>215</v>
      </c>
      <c r="E20" s="185"/>
      <c r="F20" s="180"/>
    </row>
    <row r="21" spans="1:7" ht="15.75" customHeight="1">
      <c r="A21" s="180" t="s">
        <v>214</v>
      </c>
      <c r="E21" s="185"/>
      <c r="F21" s="180"/>
    </row>
    <row r="22" spans="1:7" ht="15.75" customHeight="1">
      <c r="A22" s="180" t="s">
        <v>213</v>
      </c>
      <c r="E22" s="185"/>
      <c r="F22" s="180"/>
    </row>
    <row r="23" spans="1:7" ht="15.75" customHeight="1">
      <c r="A23" s="180" t="s">
        <v>212</v>
      </c>
      <c r="E23" s="185"/>
      <c r="F23" s="180"/>
    </row>
    <row r="24" spans="1:7" ht="15.75" customHeight="1">
      <c r="A24" s="180" t="s">
        <v>211</v>
      </c>
      <c r="E24" s="185"/>
      <c r="F24" s="180"/>
    </row>
    <row r="25" spans="1:7" ht="15.75" customHeight="1">
      <c r="A25" s="180" t="s">
        <v>210</v>
      </c>
      <c r="E25" s="185"/>
      <c r="F25" s="180"/>
    </row>
    <row r="26" spans="1:7" ht="15.75" customHeight="1">
      <c r="A26" s="209" t="s">
        <v>200</v>
      </c>
      <c r="E26" s="185"/>
      <c r="F26" s="180"/>
    </row>
    <row r="27" spans="1:7" ht="15.75" customHeight="1"/>
    <row r="28" spans="1:7" ht="16.2">
      <c r="A28" s="208" t="s">
        <v>209</v>
      </c>
    </row>
    <row r="29" spans="1:7" ht="13.5" customHeight="1" thickBot="1">
      <c r="E29" s="183" t="s">
        <v>184</v>
      </c>
      <c r="F29" s="180"/>
    </row>
    <row r="30" spans="1:7" ht="27.75" customHeight="1" thickBot="1">
      <c r="A30" s="207" t="s">
        <v>208</v>
      </c>
      <c r="B30" s="206" t="s">
        <v>182</v>
      </c>
      <c r="C30" s="205" t="s">
        <v>181</v>
      </c>
      <c r="D30" s="204" t="s">
        <v>180</v>
      </c>
      <c r="E30" s="203" t="s">
        <v>179</v>
      </c>
      <c r="F30" s="180"/>
    </row>
    <row r="31" spans="1:7" ht="15.75" customHeight="1">
      <c r="A31" s="202" t="s">
        <v>178</v>
      </c>
      <c r="B31" s="201">
        <f>B33+B35+B37+B41</f>
        <v>5</v>
      </c>
      <c r="C31" s="200">
        <f>C33+C35+C37+C41</f>
        <v>6</v>
      </c>
      <c r="D31" s="200">
        <f>D33+D35+D37+D41</f>
        <v>10</v>
      </c>
      <c r="E31" s="199">
        <f>E33+E35+E37+E41</f>
        <v>362.05</v>
      </c>
      <c r="F31" s="190"/>
      <c r="G31" s="190"/>
    </row>
    <row r="32" spans="1:7" ht="11.25" customHeight="1">
      <c r="A32" s="197"/>
      <c r="B32" s="198"/>
      <c r="C32" s="196"/>
      <c r="D32" s="196"/>
      <c r="E32" s="195"/>
      <c r="F32" s="190"/>
      <c r="G32" s="190"/>
    </row>
    <row r="33" spans="1:7" ht="15.75" customHeight="1">
      <c r="A33" s="194" t="s">
        <v>207</v>
      </c>
      <c r="B33" s="193">
        <v>0</v>
      </c>
      <c r="C33" s="192">
        <v>0</v>
      </c>
      <c r="D33" s="192">
        <v>0</v>
      </c>
      <c r="E33" s="191">
        <v>0</v>
      </c>
      <c r="F33" s="190"/>
      <c r="G33" s="190"/>
    </row>
    <row r="34" spans="1:7" ht="11.25" customHeight="1">
      <c r="A34" s="197"/>
      <c r="B34" s="196"/>
      <c r="C34" s="196"/>
      <c r="D34" s="196"/>
      <c r="E34" s="195"/>
      <c r="F34" s="190"/>
      <c r="G34" s="190"/>
    </row>
    <row r="35" spans="1:7" ht="15.75" customHeight="1">
      <c r="A35" s="194" t="s">
        <v>206</v>
      </c>
      <c r="B35" s="193">
        <v>0</v>
      </c>
      <c r="C35" s="192">
        <v>0</v>
      </c>
      <c r="D35" s="192">
        <v>0</v>
      </c>
      <c r="E35" s="191">
        <v>0</v>
      </c>
      <c r="F35" s="190"/>
      <c r="G35" s="190"/>
    </row>
    <row r="36" spans="1:7" ht="11.25" customHeight="1">
      <c r="A36" s="197"/>
      <c r="B36" s="196"/>
      <c r="C36" s="196"/>
      <c r="D36" s="196"/>
      <c r="E36" s="195"/>
      <c r="F36" s="190"/>
      <c r="G36" s="190"/>
    </row>
    <row r="37" spans="1:7" ht="15.75" customHeight="1">
      <c r="A37" s="194" t="s">
        <v>205</v>
      </c>
      <c r="B37" s="193">
        <f>B38</f>
        <v>5</v>
      </c>
      <c r="C37" s="192">
        <f>C38</f>
        <v>6</v>
      </c>
      <c r="D37" s="192">
        <f>D38</f>
        <v>10</v>
      </c>
      <c r="E37" s="191">
        <f>E38</f>
        <v>362.05</v>
      </c>
      <c r="F37" s="190"/>
      <c r="G37" s="190"/>
    </row>
    <row r="38" spans="1:7" ht="15.75" customHeight="1">
      <c r="A38" s="197" t="s">
        <v>204</v>
      </c>
      <c r="B38" s="196">
        <v>5</v>
      </c>
      <c r="C38" s="196">
        <v>6</v>
      </c>
      <c r="D38" s="196">
        <v>10</v>
      </c>
      <c r="E38" s="195">
        <v>362.05</v>
      </c>
      <c r="F38" s="190"/>
      <c r="G38" s="190"/>
    </row>
    <row r="39" spans="1:7" ht="15.75" customHeight="1">
      <c r="A39" s="197" t="s">
        <v>203</v>
      </c>
      <c r="B39" s="196"/>
      <c r="C39" s="196"/>
      <c r="D39" s="196"/>
      <c r="E39" s="195"/>
      <c r="F39" s="190"/>
      <c r="G39" s="190"/>
    </row>
    <row r="40" spans="1:7" ht="11.25" customHeight="1">
      <c r="A40" s="197"/>
      <c r="B40" s="196"/>
      <c r="C40" s="196"/>
      <c r="D40" s="196"/>
      <c r="E40" s="195"/>
      <c r="F40" s="190"/>
      <c r="G40" s="190"/>
    </row>
    <row r="41" spans="1:7" ht="15.75" customHeight="1">
      <c r="A41" s="194" t="s">
        <v>202</v>
      </c>
      <c r="B41" s="193">
        <v>0</v>
      </c>
      <c r="C41" s="192">
        <v>0</v>
      </c>
      <c r="D41" s="192">
        <v>0</v>
      </c>
      <c r="E41" s="191">
        <v>0</v>
      </c>
      <c r="F41" s="190"/>
      <c r="G41" s="190"/>
    </row>
    <row r="42" spans="1:7" ht="15.75" customHeight="1" thickBot="1">
      <c r="A42" s="189"/>
      <c r="B42" s="188"/>
      <c r="C42" s="188"/>
      <c r="D42" s="188"/>
      <c r="E42" s="187"/>
      <c r="F42" s="180"/>
    </row>
    <row r="43" spans="1:7" ht="15.75" customHeight="1">
      <c r="A43" s="186" t="s">
        <v>201</v>
      </c>
      <c r="E43" s="185"/>
      <c r="F43" s="180"/>
    </row>
    <row r="44" spans="1:7" ht="15.75" customHeight="1">
      <c r="A44" s="182" t="s">
        <v>277</v>
      </c>
    </row>
    <row r="45" spans="1:7" ht="15.75" customHeight="1">
      <c r="A45" s="184" t="s">
        <v>200</v>
      </c>
      <c r="E45" s="183"/>
    </row>
  </sheetData>
  <phoneticPr fontId="3"/>
  <pageMargins left="0.59055118110236227" right="0.59055118110236227" top="0.98425196850393704" bottom="0.47244094488188981" header="0.39370078740157483" footer="0.23622047244094491"/>
  <pageSetup paperSize="9" orientation="portrait" r:id="rId1"/>
  <headerFooter alignWithMargins="0">
    <oddHeader>&amp;R&amp;"ＭＳ ゴシック,斜体"&amp;9労働・社会保障　61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showGridLines="0" view="pageBreakPreview" zoomScaleNormal="100" zoomScaleSheetLayoutView="100" workbookViewId="0">
      <selection activeCell="V1" sqref="V1"/>
    </sheetView>
  </sheetViews>
  <sheetFormatPr defaultColWidth="7.5546875" defaultRowHeight="21.75" customHeight="1"/>
  <cols>
    <col min="1" max="1" width="10.6640625" style="211" customWidth="1"/>
    <col min="2" max="2" width="7.6640625" style="211" customWidth="1"/>
    <col min="3" max="17" width="4.33203125" style="211" customWidth="1"/>
    <col min="18" max="18" width="3.6640625" style="211" customWidth="1"/>
    <col min="19" max="19" width="3.6640625" style="210" customWidth="1"/>
    <col min="20" max="21" width="3.6640625" style="211" customWidth="1"/>
    <col min="22" max="25" width="9.33203125" style="210" customWidth="1"/>
    <col min="26" max="16384" width="7.5546875" style="210"/>
  </cols>
  <sheetData>
    <row r="1" spans="1:24" ht="21.75" customHeight="1">
      <c r="A1" s="227" t="s">
        <v>257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4" ht="21.75" customHeight="1" thickBot="1">
      <c r="A2" s="230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14" t="s">
        <v>256</v>
      </c>
      <c r="R2" s="214"/>
      <c r="S2" s="214"/>
      <c r="T2" s="214"/>
      <c r="U2" s="214"/>
      <c r="V2" s="214"/>
    </row>
    <row r="3" spans="1:24" ht="21.75" customHeight="1" thickBot="1">
      <c r="A3" s="350" t="s">
        <v>255</v>
      </c>
      <c r="B3" s="350"/>
      <c r="C3" s="337" t="s">
        <v>6</v>
      </c>
      <c r="D3" s="338"/>
      <c r="E3" s="338"/>
      <c r="F3" s="338" t="s">
        <v>5</v>
      </c>
      <c r="G3" s="338"/>
      <c r="H3" s="338"/>
      <c r="I3" s="338" t="s">
        <v>248</v>
      </c>
      <c r="J3" s="338"/>
      <c r="K3" s="338"/>
      <c r="L3" s="338" t="s">
        <v>247</v>
      </c>
      <c r="M3" s="338"/>
      <c r="N3" s="338"/>
      <c r="O3" s="338" t="s">
        <v>246</v>
      </c>
      <c r="P3" s="338"/>
      <c r="Q3" s="347"/>
      <c r="R3" s="210"/>
      <c r="T3" s="210"/>
      <c r="U3" s="210"/>
    </row>
    <row r="4" spans="1:24" ht="21.75" customHeight="1">
      <c r="A4" s="341" t="s">
        <v>232</v>
      </c>
      <c r="B4" s="342"/>
      <c r="C4" s="317">
        <f>SUM(C5:E7)</f>
        <v>18150</v>
      </c>
      <c r="D4" s="318"/>
      <c r="E4" s="318"/>
      <c r="F4" s="318">
        <f>SUM(F5:H7)</f>
        <v>18014</v>
      </c>
      <c r="G4" s="318"/>
      <c r="H4" s="318"/>
      <c r="I4" s="318">
        <f>SUM(I5:K7)</f>
        <v>18013</v>
      </c>
      <c r="J4" s="318"/>
      <c r="K4" s="318"/>
      <c r="L4" s="318">
        <f>SUM(L5:N7)</f>
        <v>17899</v>
      </c>
      <c r="M4" s="318"/>
      <c r="N4" s="318"/>
      <c r="O4" s="318">
        <f>SUM(O5:Q7)</f>
        <v>17627</v>
      </c>
      <c r="P4" s="318"/>
      <c r="Q4" s="318"/>
      <c r="R4" s="210"/>
      <c r="T4" s="210"/>
      <c r="U4" s="210"/>
    </row>
    <row r="5" spans="1:24" ht="21.75" customHeight="1">
      <c r="A5" s="353" t="s">
        <v>254</v>
      </c>
      <c r="B5" s="355"/>
      <c r="C5" s="339">
        <v>8705</v>
      </c>
      <c r="D5" s="340"/>
      <c r="E5" s="340"/>
      <c r="F5" s="340">
        <v>8559</v>
      </c>
      <c r="G5" s="340"/>
      <c r="H5" s="340"/>
      <c r="I5" s="340">
        <v>8634</v>
      </c>
      <c r="J5" s="340"/>
      <c r="K5" s="340"/>
      <c r="L5" s="340">
        <v>8359</v>
      </c>
      <c r="M5" s="340"/>
      <c r="N5" s="340"/>
      <c r="O5" s="340">
        <v>7622</v>
      </c>
      <c r="P5" s="340"/>
      <c r="Q5" s="340"/>
      <c r="R5" s="210"/>
      <c r="T5" s="210"/>
      <c r="U5" s="210"/>
    </row>
    <row r="6" spans="1:24" ht="21.75" customHeight="1">
      <c r="A6" s="353" t="s">
        <v>253</v>
      </c>
      <c r="B6" s="354"/>
      <c r="C6" s="339">
        <v>5963</v>
      </c>
      <c r="D6" s="340"/>
      <c r="E6" s="340"/>
      <c r="F6" s="340">
        <v>5981</v>
      </c>
      <c r="G6" s="340"/>
      <c r="H6" s="340"/>
      <c r="I6" s="340">
        <v>5759</v>
      </c>
      <c r="J6" s="340"/>
      <c r="K6" s="340"/>
      <c r="L6" s="340">
        <v>5856</v>
      </c>
      <c r="M6" s="340"/>
      <c r="N6" s="340"/>
      <c r="O6" s="340">
        <v>6367</v>
      </c>
      <c r="P6" s="340"/>
      <c r="Q6" s="340"/>
      <c r="R6" s="210"/>
      <c r="T6" s="210"/>
      <c r="U6" s="210"/>
    </row>
    <row r="7" spans="1:24" ht="21.75" customHeight="1" thickBot="1">
      <c r="A7" s="351" t="s">
        <v>252</v>
      </c>
      <c r="B7" s="352"/>
      <c r="C7" s="356">
        <v>3482</v>
      </c>
      <c r="D7" s="348"/>
      <c r="E7" s="348"/>
      <c r="F7" s="348">
        <v>3474</v>
      </c>
      <c r="G7" s="348"/>
      <c r="H7" s="348"/>
      <c r="I7" s="348">
        <v>3620</v>
      </c>
      <c r="J7" s="348"/>
      <c r="K7" s="348"/>
      <c r="L7" s="348">
        <v>3684</v>
      </c>
      <c r="M7" s="348"/>
      <c r="N7" s="348"/>
      <c r="O7" s="348">
        <v>3638</v>
      </c>
      <c r="P7" s="348"/>
      <c r="Q7" s="348"/>
      <c r="R7" s="210"/>
      <c r="T7" s="210"/>
      <c r="U7" s="210"/>
    </row>
    <row r="8" spans="1:24" ht="21.75" customHeight="1">
      <c r="A8" s="229" t="s">
        <v>229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4"/>
      <c r="R8" s="215"/>
      <c r="S8" s="215"/>
      <c r="T8" s="214"/>
      <c r="U8" s="214"/>
      <c r="V8" s="214"/>
    </row>
    <row r="9" spans="1:24" ht="21.75" customHeight="1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4"/>
    </row>
    <row r="11" spans="1:24" ht="21.75" customHeight="1">
      <c r="A11" s="227" t="s">
        <v>251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</row>
    <row r="12" spans="1:24" ht="21.75" customHeight="1" thickBot="1">
      <c r="A12" s="210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 t="s">
        <v>250</v>
      </c>
      <c r="R12" s="214"/>
      <c r="S12" s="214"/>
      <c r="T12" s="214"/>
      <c r="U12" s="214"/>
      <c r="V12" s="214"/>
      <c r="W12" s="214"/>
      <c r="X12" s="214"/>
    </row>
    <row r="13" spans="1:24" ht="25.5" customHeight="1" thickBot="1">
      <c r="A13" s="357" t="s">
        <v>249</v>
      </c>
      <c r="B13" s="358"/>
      <c r="C13" s="343" t="s">
        <v>6</v>
      </c>
      <c r="D13" s="344"/>
      <c r="E13" s="345"/>
      <c r="F13" s="349" t="s">
        <v>5</v>
      </c>
      <c r="G13" s="344"/>
      <c r="H13" s="345"/>
      <c r="I13" s="349" t="s">
        <v>248</v>
      </c>
      <c r="J13" s="344"/>
      <c r="K13" s="345"/>
      <c r="L13" s="349" t="s">
        <v>247</v>
      </c>
      <c r="M13" s="344"/>
      <c r="N13" s="345"/>
      <c r="O13" s="349" t="s">
        <v>246</v>
      </c>
      <c r="P13" s="344"/>
      <c r="Q13" s="344"/>
      <c r="R13" s="210"/>
      <c r="T13" s="210"/>
      <c r="U13" s="210"/>
    </row>
    <row r="14" spans="1:24" ht="21.75" customHeight="1">
      <c r="A14" s="341" t="s">
        <v>232</v>
      </c>
      <c r="B14" s="342"/>
      <c r="C14" s="371">
        <f>SUM(C15:E21)</f>
        <v>3493</v>
      </c>
      <c r="D14" s="346"/>
      <c r="E14" s="346"/>
      <c r="F14" s="346">
        <f>SUM(F15:H21)</f>
        <v>3525</v>
      </c>
      <c r="G14" s="346"/>
      <c r="H14" s="346"/>
      <c r="I14" s="346">
        <f>SUM(I15:K21)</f>
        <v>3628</v>
      </c>
      <c r="J14" s="346"/>
      <c r="K14" s="346"/>
      <c r="L14" s="346">
        <f>SUM(L15:N21)</f>
        <v>3616</v>
      </c>
      <c r="M14" s="346"/>
      <c r="N14" s="346"/>
      <c r="O14" s="346">
        <f>SUM(O15:Q21)</f>
        <v>3536</v>
      </c>
      <c r="P14" s="346"/>
      <c r="Q14" s="346"/>
      <c r="R14" s="210"/>
      <c r="T14" s="210"/>
      <c r="U14" s="210"/>
    </row>
    <row r="15" spans="1:24" ht="21.6" customHeight="1">
      <c r="A15" s="353" t="s">
        <v>240</v>
      </c>
      <c r="B15" s="354"/>
      <c r="C15" s="333">
        <v>798</v>
      </c>
      <c r="D15" s="334"/>
      <c r="E15" s="334"/>
      <c r="F15" s="334">
        <v>800</v>
      </c>
      <c r="G15" s="334"/>
      <c r="H15" s="334"/>
      <c r="I15" s="334">
        <v>805</v>
      </c>
      <c r="J15" s="334"/>
      <c r="K15" s="334"/>
      <c r="L15" s="334">
        <v>801</v>
      </c>
      <c r="M15" s="334"/>
      <c r="N15" s="334"/>
      <c r="O15" s="359">
        <v>762</v>
      </c>
      <c r="P15" s="360"/>
      <c r="Q15" s="361"/>
      <c r="R15" s="210"/>
      <c r="T15" s="210"/>
      <c r="U15" s="210"/>
    </row>
    <row r="16" spans="1:24" ht="21.6" customHeight="1">
      <c r="A16" s="353" t="s">
        <v>239</v>
      </c>
      <c r="B16" s="354"/>
      <c r="C16" s="333">
        <v>616</v>
      </c>
      <c r="D16" s="334"/>
      <c r="E16" s="334"/>
      <c r="F16" s="334">
        <v>647</v>
      </c>
      <c r="G16" s="334"/>
      <c r="H16" s="334"/>
      <c r="I16" s="334">
        <v>671</v>
      </c>
      <c r="J16" s="334"/>
      <c r="K16" s="334"/>
      <c r="L16" s="334">
        <v>637</v>
      </c>
      <c r="M16" s="334"/>
      <c r="N16" s="334"/>
      <c r="O16" s="334">
        <v>592</v>
      </c>
      <c r="P16" s="334"/>
      <c r="Q16" s="334"/>
      <c r="R16" s="210"/>
      <c r="T16" s="210"/>
      <c r="U16" s="210"/>
    </row>
    <row r="17" spans="1:29" ht="21.6" customHeight="1">
      <c r="A17" s="353" t="s">
        <v>237</v>
      </c>
      <c r="B17" s="354"/>
      <c r="C17" s="333">
        <v>704</v>
      </c>
      <c r="D17" s="334"/>
      <c r="E17" s="334"/>
      <c r="F17" s="334">
        <v>720</v>
      </c>
      <c r="G17" s="334"/>
      <c r="H17" s="334"/>
      <c r="I17" s="334">
        <v>753</v>
      </c>
      <c r="J17" s="334"/>
      <c r="K17" s="334"/>
      <c r="L17" s="334">
        <v>790</v>
      </c>
      <c r="M17" s="334"/>
      <c r="N17" s="334"/>
      <c r="O17" s="334">
        <v>812</v>
      </c>
      <c r="P17" s="334"/>
      <c r="Q17" s="334"/>
      <c r="R17" s="210"/>
      <c r="T17" s="210"/>
      <c r="U17" s="210"/>
    </row>
    <row r="18" spans="1:29" ht="21.6" customHeight="1">
      <c r="A18" s="353" t="s">
        <v>236</v>
      </c>
      <c r="B18" s="354"/>
      <c r="C18" s="333">
        <v>437</v>
      </c>
      <c r="D18" s="334"/>
      <c r="E18" s="334"/>
      <c r="F18" s="334">
        <v>440</v>
      </c>
      <c r="G18" s="334"/>
      <c r="H18" s="334"/>
      <c r="I18" s="334">
        <v>429</v>
      </c>
      <c r="J18" s="334"/>
      <c r="K18" s="334"/>
      <c r="L18" s="334">
        <v>428</v>
      </c>
      <c r="M18" s="334"/>
      <c r="N18" s="334"/>
      <c r="O18" s="334">
        <v>427</v>
      </c>
      <c r="P18" s="334"/>
      <c r="Q18" s="334"/>
      <c r="R18" s="210"/>
      <c r="T18" s="210"/>
      <c r="U18" s="210"/>
    </row>
    <row r="19" spans="1:29" ht="21.6" customHeight="1">
      <c r="A19" s="353" t="s">
        <v>235</v>
      </c>
      <c r="B19" s="354"/>
      <c r="C19" s="333">
        <v>329</v>
      </c>
      <c r="D19" s="334"/>
      <c r="E19" s="334"/>
      <c r="F19" s="334">
        <v>308</v>
      </c>
      <c r="G19" s="334"/>
      <c r="H19" s="334"/>
      <c r="I19" s="334">
        <v>361</v>
      </c>
      <c r="J19" s="334"/>
      <c r="K19" s="334"/>
      <c r="L19" s="334">
        <v>349</v>
      </c>
      <c r="M19" s="334"/>
      <c r="N19" s="334"/>
      <c r="O19" s="334">
        <v>354</v>
      </c>
      <c r="P19" s="334"/>
      <c r="Q19" s="334"/>
      <c r="R19" s="210"/>
      <c r="T19" s="210"/>
      <c r="U19" s="210"/>
    </row>
    <row r="20" spans="1:29" ht="21.6" customHeight="1">
      <c r="A20" s="353" t="s">
        <v>234</v>
      </c>
      <c r="B20" s="354"/>
      <c r="C20" s="333">
        <v>374</v>
      </c>
      <c r="D20" s="334"/>
      <c r="E20" s="334"/>
      <c r="F20" s="334">
        <v>363</v>
      </c>
      <c r="G20" s="334"/>
      <c r="H20" s="334"/>
      <c r="I20" s="334">
        <v>387</v>
      </c>
      <c r="J20" s="334"/>
      <c r="K20" s="334"/>
      <c r="L20" s="334">
        <v>379</v>
      </c>
      <c r="M20" s="334"/>
      <c r="N20" s="334"/>
      <c r="O20" s="334">
        <v>367</v>
      </c>
      <c r="P20" s="334"/>
      <c r="Q20" s="334"/>
      <c r="R20" s="210"/>
      <c r="T20" s="210"/>
      <c r="U20" s="210"/>
    </row>
    <row r="21" spans="1:29" ht="21.6" customHeight="1" thickBot="1">
      <c r="A21" s="351" t="s">
        <v>233</v>
      </c>
      <c r="B21" s="382"/>
      <c r="C21" s="335">
        <v>235</v>
      </c>
      <c r="D21" s="336"/>
      <c r="E21" s="336"/>
      <c r="F21" s="336">
        <v>247</v>
      </c>
      <c r="G21" s="336"/>
      <c r="H21" s="336"/>
      <c r="I21" s="336">
        <v>222</v>
      </c>
      <c r="J21" s="336"/>
      <c r="K21" s="336"/>
      <c r="L21" s="336">
        <v>232</v>
      </c>
      <c r="M21" s="336"/>
      <c r="N21" s="336"/>
      <c r="O21" s="329">
        <v>222</v>
      </c>
      <c r="P21" s="330"/>
      <c r="Q21" s="331"/>
      <c r="R21" s="210"/>
      <c r="T21" s="210"/>
      <c r="U21" s="210"/>
    </row>
    <row r="22" spans="1:29" ht="21.75" customHeight="1">
      <c r="A22" s="228" t="s">
        <v>229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4"/>
      <c r="R22" s="215"/>
      <c r="S22" s="215"/>
      <c r="T22" s="214"/>
      <c r="U22" s="214"/>
      <c r="V22" s="214"/>
      <c r="W22" s="215"/>
      <c r="X22" s="214"/>
    </row>
    <row r="23" spans="1:29" ht="21.75" customHeight="1">
      <c r="A23" s="228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4"/>
    </row>
    <row r="24" spans="1:29" ht="21.75" customHeight="1">
      <c r="A24" s="210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</row>
    <row r="25" spans="1:29" ht="21.75" customHeight="1">
      <c r="A25" s="227" t="s">
        <v>245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9" ht="21.75" customHeight="1" thickBot="1">
      <c r="A26" s="210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25"/>
      <c r="S26" s="225"/>
      <c r="U26" s="225" t="s">
        <v>244</v>
      </c>
      <c r="V26" s="214"/>
      <c r="W26" s="214"/>
      <c r="X26" s="214"/>
      <c r="AB26" s="223"/>
    </row>
    <row r="27" spans="1:29" ht="21.75" customHeight="1">
      <c r="A27" s="372"/>
      <c r="B27" s="373"/>
      <c r="C27" s="378" t="s">
        <v>243</v>
      </c>
      <c r="D27" s="379"/>
      <c r="E27" s="379"/>
      <c r="F27" s="380"/>
      <c r="G27" s="381" t="s">
        <v>242</v>
      </c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80"/>
      <c r="S27" s="369" t="s">
        <v>241</v>
      </c>
      <c r="T27" s="357"/>
      <c r="U27" s="357"/>
      <c r="V27" s="224"/>
      <c r="W27" s="224"/>
      <c r="X27" s="224"/>
      <c r="AC27" s="223"/>
    </row>
    <row r="28" spans="1:29" ht="25.5" customHeight="1" thickBot="1">
      <c r="A28" s="374"/>
      <c r="B28" s="375"/>
      <c r="C28" s="366" t="s">
        <v>240</v>
      </c>
      <c r="D28" s="326"/>
      <c r="E28" s="325" t="s">
        <v>239</v>
      </c>
      <c r="F28" s="326"/>
      <c r="G28" s="325" t="s">
        <v>238</v>
      </c>
      <c r="H28" s="326"/>
      <c r="I28" s="325" t="s">
        <v>237</v>
      </c>
      <c r="J28" s="326"/>
      <c r="K28" s="325" t="s">
        <v>236</v>
      </c>
      <c r="L28" s="326"/>
      <c r="M28" s="325" t="s">
        <v>235</v>
      </c>
      <c r="N28" s="326"/>
      <c r="O28" s="325" t="s">
        <v>234</v>
      </c>
      <c r="P28" s="326"/>
      <c r="Q28" s="325" t="s">
        <v>233</v>
      </c>
      <c r="R28" s="326"/>
      <c r="S28" s="370"/>
      <c r="T28" s="350"/>
      <c r="U28" s="350"/>
      <c r="V28" s="222"/>
      <c r="W28" s="222"/>
      <c r="X28" s="222"/>
    </row>
    <row r="29" spans="1:29" ht="21.75" customHeight="1">
      <c r="A29" s="341" t="s">
        <v>232</v>
      </c>
      <c r="B29" s="342"/>
      <c r="C29" s="362">
        <f>SUM(C30:D31)</f>
        <v>463</v>
      </c>
      <c r="D29" s="364"/>
      <c r="E29" s="362">
        <f>SUM(E30:F31)</f>
        <v>463</v>
      </c>
      <c r="F29" s="364"/>
      <c r="G29" s="362">
        <f>SUM(G30:H31)</f>
        <v>0</v>
      </c>
      <c r="H29" s="364"/>
      <c r="I29" s="362">
        <f>SUM(I30:J31)</f>
        <v>613</v>
      </c>
      <c r="J29" s="364"/>
      <c r="K29" s="362">
        <f>SUM(K30:L31)</f>
        <v>310</v>
      </c>
      <c r="L29" s="364"/>
      <c r="M29" s="362">
        <f>SUM(M30:N31)</f>
        <v>189</v>
      </c>
      <c r="N29" s="364"/>
      <c r="O29" s="362">
        <f>SUM(O30:P31)</f>
        <v>163</v>
      </c>
      <c r="P29" s="364"/>
      <c r="Q29" s="362">
        <f>SUM(Q30:R31)</f>
        <v>89</v>
      </c>
      <c r="R29" s="364"/>
      <c r="S29" s="362">
        <f>SUM(S30:U31)</f>
        <v>2290</v>
      </c>
      <c r="T29" s="363"/>
      <c r="U29" s="364"/>
      <c r="V29" s="220"/>
      <c r="W29" s="220"/>
      <c r="X29" s="220"/>
      <c r="Z29" s="219"/>
    </row>
    <row r="30" spans="1:29" ht="21.75" customHeight="1">
      <c r="A30" s="353" t="s">
        <v>231</v>
      </c>
      <c r="B30" s="355"/>
      <c r="C30" s="327">
        <v>458</v>
      </c>
      <c r="D30" s="328"/>
      <c r="E30" s="327">
        <v>451</v>
      </c>
      <c r="F30" s="328"/>
      <c r="G30" s="319">
        <v>0</v>
      </c>
      <c r="H30" s="320"/>
      <c r="I30" s="327">
        <v>608</v>
      </c>
      <c r="J30" s="328"/>
      <c r="K30" s="332">
        <v>302</v>
      </c>
      <c r="L30" s="332"/>
      <c r="M30" s="327">
        <v>188</v>
      </c>
      <c r="N30" s="328"/>
      <c r="O30" s="327">
        <v>162</v>
      </c>
      <c r="P30" s="328"/>
      <c r="Q30" s="327">
        <v>85</v>
      </c>
      <c r="R30" s="328"/>
      <c r="S30" s="327">
        <f>SUM(C30:Q30)</f>
        <v>2254</v>
      </c>
      <c r="T30" s="367"/>
      <c r="U30" s="328"/>
      <c r="V30" s="220"/>
      <c r="W30" s="220"/>
      <c r="X30" s="220"/>
    </row>
    <row r="31" spans="1:29" ht="21.75" customHeight="1" thickBot="1">
      <c r="A31" s="376" t="s">
        <v>230</v>
      </c>
      <c r="B31" s="377"/>
      <c r="C31" s="365">
        <v>5</v>
      </c>
      <c r="D31" s="322"/>
      <c r="E31" s="321">
        <v>12</v>
      </c>
      <c r="F31" s="322"/>
      <c r="G31" s="323">
        <v>0</v>
      </c>
      <c r="H31" s="324"/>
      <c r="I31" s="321">
        <v>5</v>
      </c>
      <c r="J31" s="322"/>
      <c r="K31" s="321">
        <v>8</v>
      </c>
      <c r="L31" s="322"/>
      <c r="M31" s="321">
        <v>1</v>
      </c>
      <c r="N31" s="322"/>
      <c r="O31" s="323">
        <v>1</v>
      </c>
      <c r="P31" s="324"/>
      <c r="Q31" s="321">
        <v>4</v>
      </c>
      <c r="R31" s="322"/>
      <c r="S31" s="368">
        <f>SUM(C31:Q31)</f>
        <v>36</v>
      </c>
      <c r="T31" s="368"/>
      <c r="U31" s="368"/>
      <c r="V31" s="220"/>
      <c r="W31" s="221"/>
      <c r="X31" s="220"/>
      <c r="Y31" s="219"/>
    </row>
    <row r="32" spans="1:29" ht="21.75" customHeight="1">
      <c r="A32" s="219" t="s">
        <v>229</v>
      </c>
      <c r="B32" s="215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7"/>
      <c r="U32" s="216"/>
      <c r="V32" s="215"/>
      <c r="W32" s="215"/>
      <c r="X32" s="214"/>
    </row>
    <row r="33" spans="1:24" ht="14.25" customHeight="1">
      <c r="A33" s="210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X33" s="212"/>
    </row>
    <row r="34" spans="1:24" ht="21.75" customHeight="1">
      <c r="Q34" s="210"/>
      <c r="S34" s="211"/>
      <c r="T34" s="210"/>
      <c r="U34" s="210"/>
      <c r="W34" s="211"/>
      <c r="X34" s="211"/>
    </row>
    <row r="35" spans="1:24" ht="21.75" customHeight="1">
      <c r="Q35" s="210"/>
      <c r="S35" s="211"/>
      <c r="T35" s="210"/>
      <c r="U35" s="210"/>
      <c r="W35" s="211"/>
      <c r="X35" s="211"/>
    </row>
    <row r="36" spans="1:24" ht="21.75" customHeight="1">
      <c r="Q36" s="210"/>
      <c r="S36" s="211"/>
      <c r="T36" s="210"/>
      <c r="U36" s="210"/>
      <c r="W36" s="211"/>
      <c r="X36" s="211"/>
    </row>
    <row r="37" spans="1:24" ht="21.75" customHeight="1">
      <c r="Q37" s="210"/>
      <c r="S37" s="211"/>
      <c r="T37" s="210"/>
      <c r="U37" s="210"/>
      <c r="W37" s="211"/>
      <c r="X37" s="211"/>
    </row>
    <row r="38" spans="1:24" ht="21.75" customHeight="1">
      <c r="Q38" s="210"/>
      <c r="S38" s="211"/>
      <c r="T38" s="210"/>
      <c r="U38" s="210"/>
      <c r="W38" s="211"/>
      <c r="X38" s="211"/>
    </row>
    <row r="39" spans="1:24" ht="21.75" customHeight="1">
      <c r="Q39" s="210"/>
      <c r="S39" s="211"/>
      <c r="T39" s="210"/>
      <c r="U39" s="210"/>
      <c r="W39" s="211"/>
      <c r="X39" s="211"/>
    </row>
  </sheetData>
  <mergeCells count="126">
    <mergeCell ref="A30:B30"/>
    <mergeCell ref="C30:D30"/>
    <mergeCell ref="A29:B29"/>
    <mergeCell ref="C29:D29"/>
    <mergeCell ref="L15:N15"/>
    <mergeCell ref="I13:K13"/>
    <mergeCell ref="I15:K15"/>
    <mergeCell ref="L16:N16"/>
    <mergeCell ref="L17:N17"/>
    <mergeCell ref="L18:N18"/>
    <mergeCell ref="I16:K16"/>
    <mergeCell ref="A20:B20"/>
    <mergeCell ref="A21:B21"/>
    <mergeCell ref="I3:K3"/>
    <mergeCell ref="L3:N3"/>
    <mergeCell ref="C14:E14"/>
    <mergeCell ref="I14:K14"/>
    <mergeCell ref="A27:B28"/>
    <mergeCell ref="A31:B31"/>
    <mergeCell ref="A14:B14"/>
    <mergeCell ref="K28:L28"/>
    <mergeCell ref="A18:B18"/>
    <mergeCell ref="I7:K7"/>
    <mergeCell ref="E30:F30"/>
    <mergeCell ref="C27:F27"/>
    <mergeCell ref="G27:R27"/>
    <mergeCell ref="M28:N28"/>
    <mergeCell ref="I28:J28"/>
    <mergeCell ref="L14:N14"/>
    <mergeCell ref="I17:K17"/>
    <mergeCell ref="L4:N4"/>
    <mergeCell ref="I4:K4"/>
    <mergeCell ref="L7:N7"/>
    <mergeCell ref="L6:N6"/>
    <mergeCell ref="I6:K6"/>
    <mergeCell ref="F7:H7"/>
    <mergeCell ref="O19:Q19"/>
    <mergeCell ref="C31:D31"/>
    <mergeCell ref="C28:D28"/>
    <mergeCell ref="F20:H20"/>
    <mergeCell ref="F21:H21"/>
    <mergeCell ref="O29:P29"/>
    <mergeCell ref="Q29:R29"/>
    <mergeCell ref="E31:F31"/>
    <mergeCell ref="S30:U30"/>
    <mergeCell ref="S31:U31"/>
    <mergeCell ref="S27:U28"/>
    <mergeCell ref="O17:Q17"/>
    <mergeCell ref="O13:Q13"/>
    <mergeCell ref="O15:Q15"/>
    <mergeCell ref="S29:U29"/>
    <mergeCell ref="L20:N20"/>
    <mergeCell ref="E29:F29"/>
    <mergeCell ref="G29:H29"/>
    <mergeCell ref="I29:J29"/>
    <mergeCell ref="K29:L29"/>
    <mergeCell ref="M29:N29"/>
    <mergeCell ref="L21:N21"/>
    <mergeCell ref="L19:N19"/>
    <mergeCell ref="A16:B16"/>
    <mergeCell ref="A5:B5"/>
    <mergeCell ref="C7:E7"/>
    <mergeCell ref="F6:H6"/>
    <mergeCell ref="I18:K18"/>
    <mergeCell ref="I19:K19"/>
    <mergeCell ref="L13:N13"/>
    <mergeCell ref="F18:H18"/>
    <mergeCell ref="F19:H19"/>
    <mergeCell ref="A13:B13"/>
    <mergeCell ref="A15:B15"/>
    <mergeCell ref="A19:B19"/>
    <mergeCell ref="C15:E15"/>
    <mergeCell ref="C17:E17"/>
    <mergeCell ref="C16:E16"/>
    <mergeCell ref="F15:H15"/>
    <mergeCell ref="F16:H16"/>
    <mergeCell ref="F17:H17"/>
    <mergeCell ref="I5:K5"/>
    <mergeCell ref="C3:E3"/>
    <mergeCell ref="F3:H3"/>
    <mergeCell ref="C6:E6"/>
    <mergeCell ref="A4:B4"/>
    <mergeCell ref="Q30:R30"/>
    <mergeCell ref="C13:E13"/>
    <mergeCell ref="I20:K20"/>
    <mergeCell ref="I21:K21"/>
    <mergeCell ref="F14:H14"/>
    <mergeCell ref="O4:Q4"/>
    <mergeCell ref="O16:Q16"/>
    <mergeCell ref="C5:E5"/>
    <mergeCell ref="O3:Q3"/>
    <mergeCell ref="O6:Q6"/>
    <mergeCell ref="O7:Q7"/>
    <mergeCell ref="F5:H5"/>
    <mergeCell ref="F4:H4"/>
    <mergeCell ref="F13:H13"/>
    <mergeCell ref="L5:N5"/>
    <mergeCell ref="A3:B3"/>
    <mergeCell ref="A7:B7"/>
    <mergeCell ref="O5:Q5"/>
    <mergeCell ref="A6:B6"/>
    <mergeCell ref="A17:B17"/>
    <mergeCell ref="C4:E4"/>
    <mergeCell ref="G30:H30"/>
    <mergeCell ref="K31:L31"/>
    <mergeCell ref="O31:P31"/>
    <mergeCell ref="Q31:R31"/>
    <mergeCell ref="O28:P28"/>
    <mergeCell ref="O30:P30"/>
    <mergeCell ref="G31:H31"/>
    <mergeCell ref="Q28:R28"/>
    <mergeCell ref="O21:Q21"/>
    <mergeCell ref="M30:N30"/>
    <mergeCell ref="M31:N31"/>
    <mergeCell ref="K30:L30"/>
    <mergeCell ref="I30:J30"/>
    <mergeCell ref="I31:J31"/>
    <mergeCell ref="C18:E18"/>
    <mergeCell ref="C19:E19"/>
    <mergeCell ref="C20:E20"/>
    <mergeCell ref="C21:E21"/>
    <mergeCell ref="E28:F28"/>
    <mergeCell ref="G28:H28"/>
    <mergeCell ref="O20:Q20"/>
    <mergeCell ref="O14:Q14"/>
    <mergeCell ref="O18:Q18"/>
  </mergeCells>
  <phoneticPr fontId="3"/>
  <pageMargins left="0.59055118110236227" right="0.39370078740157483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62　労働・社会保障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view="pageBreakPreview" zoomScaleNormal="100" zoomScaleSheetLayoutView="100" workbookViewId="0">
      <selection activeCell="K1" sqref="K1"/>
    </sheetView>
  </sheetViews>
  <sheetFormatPr defaultColWidth="7.5546875" defaultRowHeight="21.75" customHeight="1"/>
  <cols>
    <col min="1" max="1" width="9.6640625" style="232" customWidth="1"/>
    <col min="2" max="2" width="7.6640625" style="232" customWidth="1"/>
    <col min="3" max="5" width="8.6640625" style="232" customWidth="1"/>
    <col min="6" max="6" width="8.6640625" style="231" customWidth="1"/>
    <col min="7" max="7" width="8.6640625" style="232" customWidth="1"/>
    <col min="8" max="11" width="8.6640625" style="231" customWidth="1"/>
    <col min="12" max="248" width="7.5546875" style="231" customWidth="1"/>
    <col min="249" max="16384" width="7.5546875" style="231"/>
  </cols>
  <sheetData>
    <row r="1" spans="1:15" ht="21.75" customHeight="1">
      <c r="A1" s="247" t="s">
        <v>276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5" ht="21.75" customHeight="1" thickBot="1">
      <c r="A2" s="231"/>
      <c r="B2" s="245"/>
      <c r="C2" s="245"/>
      <c r="D2" s="245"/>
      <c r="E2" s="245"/>
      <c r="F2" s="245"/>
      <c r="G2" s="245"/>
      <c r="H2" s="245"/>
      <c r="I2" s="245"/>
      <c r="J2" s="245" t="s">
        <v>275</v>
      </c>
      <c r="N2" s="243"/>
    </row>
    <row r="3" spans="1:15" ht="21.75" customHeight="1">
      <c r="A3" s="401"/>
      <c r="B3" s="402"/>
      <c r="C3" s="395" t="s">
        <v>243</v>
      </c>
      <c r="D3" s="391"/>
      <c r="E3" s="389" t="s">
        <v>242</v>
      </c>
      <c r="F3" s="390"/>
      <c r="G3" s="390"/>
      <c r="H3" s="390"/>
      <c r="I3" s="391"/>
      <c r="J3" s="383" t="s">
        <v>241</v>
      </c>
      <c r="O3" s="243"/>
    </row>
    <row r="4" spans="1:15" ht="25.5" customHeight="1" thickBot="1">
      <c r="A4" s="403"/>
      <c r="B4" s="404"/>
      <c r="C4" s="254" t="s">
        <v>240</v>
      </c>
      <c r="D4" s="254" t="s">
        <v>239</v>
      </c>
      <c r="E4" s="254" t="s">
        <v>237</v>
      </c>
      <c r="F4" s="254" t="s">
        <v>236</v>
      </c>
      <c r="G4" s="254" t="s">
        <v>235</v>
      </c>
      <c r="H4" s="254" t="s">
        <v>234</v>
      </c>
      <c r="I4" s="254" t="s">
        <v>233</v>
      </c>
      <c r="J4" s="384"/>
    </row>
    <row r="5" spans="1:15" ht="21.75" customHeight="1">
      <c r="A5" s="411" t="s">
        <v>232</v>
      </c>
      <c r="B5" s="412"/>
      <c r="C5" s="257">
        <f t="shared" ref="C5:J5" si="0">SUM(C6:C7)</f>
        <v>5</v>
      </c>
      <c r="D5" s="253">
        <f t="shared" si="0"/>
        <v>9</v>
      </c>
      <c r="E5" s="253">
        <f t="shared" si="0"/>
        <v>80</v>
      </c>
      <c r="F5" s="253">
        <f t="shared" si="0"/>
        <v>54</v>
      </c>
      <c r="G5" s="253">
        <f t="shared" si="0"/>
        <v>59</v>
      </c>
      <c r="H5" s="253">
        <f t="shared" si="0"/>
        <v>60</v>
      </c>
      <c r="I5" s="253">
        <f t="shared" si="0"/>
        <v>44</v>
      </c>
      <c r="J5" s="253">
        <f t="shared" si="0"/>
        <v>311</v>
      </c>
      <c r="L5" s="233"/>
    </row>
    <row r="6" spans="1:15" ht="21.75" customHeight="1">
      <c r="A6" s="385" t="s">
        <v>231</v>
      </c>
      <c r="B6" s="386"/>
      <c r="C6" s="256">
        <v>5</v>
      </c>
      <c r="D6" s="251">
        <v>9</v>
      </c>
      <c r="E6" s="251">
        <v>80</v>
      </c>
      <c r="F6" s="251">
        <v>54</v>
      </c>
      <c r="G6" s="251">
        <v>59</v>
      </c>
      <c r="H6" s="251">
        <v>60</v>
      </c>
      <c r="I6" s="251">
        <v>43</v>
      </c>
      <c r="J6" s="251">
        <f>SUM(C6:I6)</f>
        <v>310</v>
      </c>
    </row>
    <row r="7" spans="1:15" ht="21.75" customHeight="1" thickBot="1">
      <c r="A7" s="387" t="s">
        <v>230</v>
      </c>
      <c r="B7" s="388"/>
      <c r="C7" s="255">
        <v>0</v>
      </c>
      <c r="D7" s="250">
        <v>0</v>
      </c>
      <c r="E7" s="250">
        <v>0</v>
      </c>
      <c r="F7" s="249">
        <v>0</v>
      </c>
      <c r="G7" s="250">
        <v>0</v>
      </c>
      <c r="H7" s="250">
        <v>0</v>
      </c>
      <c r="I7" s="250">
        <v>1</v>
      </c>
      <c r="J7" s="249">
        <f>SUM(C7:I7)</f>
        <v>1</v>
      </c>
    </row>
    <row r="8" spans="1:15" ht="21.75" customHeight="1">
      <c r="A8" s="233" t="s">
        <v>229</v>
      </c>
      <c r="B8" s="248"/>
      <c r="C8" s="248"/>
      <c r="D8" s="248"/>
      <c r="E8" s="248"/>
      <c r="F8" s="248"/>
      <c r="G8" s="248"/>
      <c r="H8" s="248"/>
      <c r="I8" s="248"/>
      <c r="J8" s="234"/>
    </row>
    <row r="9" spans="1:15" ht="21.75" customHeight="1">
      <c r="A9" s="233"/>
      <c r="B9" s="248"/>
      <c r="C9" s="248"/>
      <c r="D9" s="248"/>
      <c r="E9" s="248"/>
      <c r="F9" s="248"/>
      <c r="G9" s="248"/>
      <c r="H9" s="248"/>
      <c r="I9" s="248"/>
      <c r="J9" s="234"/>
    </row>
    <row r="10" spans="1:15" ht="21.75" customHeight="1">
      <c r="A10" s="247" t="s">
        <v>274</v>
      </c>
      <c r="B10" s="246"/>
      <c r="C10" s="246"/>
      <c r="D10" s="246"/>
      <c r="E10" s="246"/>
      <c r="F10" s="246"/>
      <c r="G10" s="246"/>
      <c r="H10" s="246"/>
      <c r="I10" s="246"/>
      <c r="J10" s="246"/>
    </row>
    <row r="11" spans="1:15" ht="21.75" customHeight="1" thickBot="1">
      <c r="A11" s="231"/>
      <c r="B11" s="245"/>
      <c r="C11" s="245"/>
      <c r="D11" s="245"/>
      <c r="E11" s="245"/>
      <c r="F11" s="245"/>
      <c r="G11" s="245"/>
      <c r="H11" s="245" t="s">
        <v>273</v>
      </c>
      <c r="I11" s="245"/>
      <c r="N11" s="243"/>
    </row>
    <row r="12" spans="1:15" ht="21.75" customHeight="1">
      <c r="A12" s="401"/>
      <c r="B12" s="402"/>
      <c r="C12" s="389" t="s">
        <v>242</v>
      </c>
      <c r="D12" s="390"/>
      <c r="E12" s="390"/>
      <c r="F12" s="390"/>
      <c r="G12" s="391"/>
      <c r="H12" s="383" t="s">
        <v>241</v>
      </c>
      <c r="L12" s="243"/>
    </row>
    <row r="13" spans="1:15" ht="25.5" customHeight="1" thickBot="1">
      <c r="A13" s="403"/>
      <c r="B13" s="404"/>
      <c r="C13" s="254" t="s">
        <v>237</v>
      </c>
      <c r="D13" s="254" t="s">
        <v>236</v>
      </c>
      <c r="E13" s="254" t="s">
        <v>235</v>
      </c>
      <c r="F13" s="254" t="s">
        <v>234</v>
      </c>
      <c r="G13" s="254" t="s">
        <v>233</v>
      </c>
      <c r="H13" s="384"/>
    </row>
    <row r="14" spans="1:15" ht="21.75" customHeight="1">
      <c r="A14" s="411" t="s">
        <v>232</v>
      </c>
      <c r="B14" s="412"/>
      <c r="C14" s="253">
        <f t="shared" ref="C14:H14" si="1">SUM(C15:C18)</f>
        <v>47</v>
      </c>
      <c r="D14" s="253">
        <f t="shared" si="1"/>
        <v>67</v>
      </c>
      <c r="E14" s="253">
        <f t="shared" si="1"/>
        <v>120</v>
      </c>
      <c r="F14" s="253">
        <f t="shared" si="1"/>
        <v>149</v>
      </c>
      <c r="G14" s="253">
        <f t="shared" si="1"/>
        <v>103</v>
      </c>
      <c r="H14" s="253">
        <f t="shared" si="1"/>
        <v>486</v>
      </c>
      <c r="I14" s="251"/>
    </row>
    <row r="15" spans="1:15" ht="21.75" customHeight="1">
      <c r="A15" s="385" t="s">
        <v>272</v>
      </c>
      <c r="B15" s="386"/>
      <c r="C15" s="251">
        <v>0</v>
      </c>
      <c r="D15" s="251">
        <v>11</v>
      </c>
      <c r="E15" s="251">
        <v>63</v>
      </c>
      <c r="F15" s="251">
        <v>83</v>
      </c>
      <c r="G15" s="251">
        <v>62</v>
      </c>
      <c r="H15" s="251">
        <f>SUM(C15:G15)</f>
        <v>219</v>
      </c>
      <c r="I15" s="233"/>
    </row>
    <row r="16" spans="1:15" ht="21.75" customHeight="1">
      <c r="A16" s="385" t="s">
        <v>271</v>
      </c>
      <c r="B16" s="386"/>
      <c r="C16" s="251">
        <v>47</v>
      </c>
      <c r="D16" s="251">
        <v>56</v>
      </c>
      <c r="E16" s="251">
        <v>57</v>
      </c>
      <c r="F16" s="251">
        <v>64</v>
      </c>
      <c r="G16" s="251">
        <v>39</v>
      </c>
      <c r="H16" s="251">
        <f>SUM(C16:G16)</f>
        <v>263</v>
      </c>
      <c r="I16" s="233"/>
    </row>
    <row r="17" spans="1:14" ht="21.75" customHeight="1">
      <c r="A17" s="396" t="s">
        <v>270</v>
      </c>
      <c r="B17" s="397"/>
      <c r="C17" s="252">
        <v>0</v>
      </c>
      <c r="D17" s="236">
        <v>0</v>
      </c>
      <c r="E17" s="236">
        <v>0</v>
      </c>
      <c r="F17" s="251">
        <v>0</v>
      </c>
      <c r="G17" s="251">
        <v>0</v>
      </c>
      <c r="H17" s="251">
        <f>SUM(C17:G17)</f>
        <v>0</v>
      </c>
    </row>
    <row r="18" spans="1:14" ht="21.75" customHeight="1" thickBot="1">
      <c r="A18" s="387" t="s">
        <v>269</v>
      </c>
      <c r="B18" s="415"/>
      <c r="C18" s="250">
        <v>0</v>
      </c>
      <c r="D18" s="250">
        <v>0</v>
      </c>
      <c r="E18" s="250">
        <v>0</v>
      </c>
      <c r="F18" s="249">
        <v>2</v>
      </c>
      <c r="G18" s="249">
        <v>2</v>
      </c>
      <c r="H18" s="249">
        <f>SUM(C18:G18)</f>
        <v>4</v>
      </c>
    </row>
    <row r="19" spans="1:14" ht="21.75" customHeight="1">
      <c r="A19" s="233" t="s">
        <v>229</v>
      </c>
      <c r="B19" s="248"/>
      <c r="C19" s="248"/>
      <c r="D19" s="248"/>
      <c r="E19" s="248"/>
      <c r="F19" s="248"/>
      <c r="G19" s="248"/>
      <c r="H19" s="234"/>
      <c r="I19" s="248"/>
    </row>
    <row r="20" spans="1:14" ht="24.75" customHeight="1"/>
    <row r="21" spans="1:14" ht="21.75" customHeight="1">
      <c r="A21" s="247" t="s">
        <v>268</v>
      </c>
      <c r="B21" s="246"/>
      <c r="C21" s="246"/>
      <c r="D21" s="246"/>
      <c r="E21" s="246"/>
      <c r="F21" s="246"/>
      <c r="G21" s="246"/>
      <c r="H21" s="246"/>
      <c r="I21" s="246"/>
      <c r="J21" s="246"/>
    </row>
    <row r="22" spans="1:14" ht="21.75" customHeight="1" thickBot="1">
      <c r="A22" s="231"/>
      <c r="B22" s="245"/>
      <c r="C22" s="245"/>
      <c r="D22" s="245"/>
      <c r="E22" s="245"/>
      <c r="F22" s="245"/>
      <c r="G22" s="245"/>
      <c r="H22" s="245" t="s">
        <v>267</v>
      </c>
      <c r="I22" s="245"/>
      <c r="J22" s="245"/>
      <c r="K22" s="233"/>
      <c r="N22" s="243"/>
    </row>
    <row r="23" spans="1:14" ht="21.75" customHeight="1">
      <c r="A23" s="399" t="s">
        <v>266</v>
      </c>
      <c r="B23" s="400"/>
      <c r="C23" s="407" t="s">
        <v>265</v>
      </c>
      <c r="D23" s="408"/>
      <c r="E23" s="383" t="s">
        <v>264</v>
      </c>
      <c r="F23" s="407"/>
      <c r="G23" s="407"/>
      <c r="H23" s="407"/>
      <c r="I23" s="244"/>
      <c r="J23" s="244"/>
      <c r="K23" s="233"/>
      <c r="N23" s="243"/>
    </row>
    <row r="24" spans="1:14" ht="25.5" customHeight="1">
      <c r="A24" s="242" t="s">
        <v>243</v>
      </c>
      <c r="B24" s="241" t="s">
        <v>263</v>
      </c>
      <c r="C24" s="409"/>
      <c r="D24" s="410"/>
      <c r="E24" s="413"/>
      <c r="F24" s="414"/>
      <c r="G24" s="405" t="s">
        <v>262</v>
      </c>
      <c r="H24" s="406"/>
      <c r="I24" s="398"/>
      <c r="J24" s="398"/>
      <c r="K24" s="233"/>
    </row>
    <row r="25" spans="1:14" ht="21.75" customHeight="1" thickBot="1">
      <c r="A25" s="240" t="s">
        <v>261</v>
      </c>
      <c r="B25" s="240" t="s">
        <v>259</v>
      </c>
      <c r="C25" s="240" t="s">
        <v>259</v>
      </c>
      <c r="D25" s="239" t="s">
        <v>260</v>
      </c>
      <c r="E25" s="240" t="s">
        <v>259</v>
      </c>
      <c r="F25" s="239" t="s">
        <v>258</v>
      </c>
      <c r="G25" s="392" t="s">
        <v>258</v>
      </c>
      <c r="H25" s="393"/>
      <c r="I25" s="238"/>
      <c r="J25" s="238"/>
      <c r="K25" s="233"/>
    </row>
    <row r="26" spans="1:14" ht="21.75" customHeight="1" thickBot="1">
      <c r="A26" s="237">
        <v>10760</v>
      </c>
      <c r="B26" s="237">
        <v>3328</v>
      </c>
      <c r="C26" s="237">
        <v>2523</v>
      </c>
      <c r="D26" s="237">
        <v>1500</v>
      </c>
      <c r="E26" s="237">
        <v>379</v>
      </c>
      <c r="F26" s="237">
        <v>142</v>
      </c>
      <c r="G26" s="394">
        <v>84</v>
      </c>
      <c r="H26" s="394"/>
      <c r="I26" s="236"/>
      <c r="J26" s="236"/>
      <c r="K26" s="233"/>
    </row>
    <row r="27" spans="1:14" ht="21.75" customHeight="1">
      <c r="A27" s="235" t="s">
        <v>229</v>
      </c>
      <c r="H27" s="234"/>
      <c r="I27" s="233"/>
      <c r="J27" s="234"/>
      <c r="K27" s="233"/>
    </row>
    <row r="28" spans="1:14" ht="21.75" customHeight="1">
      <c r="I28" s="233"/>
      <c r="J28" s="233"/>
      <c r="K28" s="233"/>
    </row>
  </sheetData>
  <mergeCells count="23">
    <mergeCell ref="I24:J24"/>
    <mergeCell ref="A23:B23"/>
    <mergeCell ref="A12:B13"/>
    <mergeCell ref="G24:H24"/>
    <mergeCell ref="E23:H23"/>
    <mergeCell ref="C23:D24"/>
    <mergeCell ref="H12:H13"/>
    <mergeCell ref="A14:B14"/>
    <mergeCell ref="E24:F24"/>
    <mergeCell ref="C12:G12"/>
    <mergeCell ref="A18:B18"/>
    <mergeCell ref="G25:H25"/>
    <mergeCell ref="G26:H26"/>
    <mergeCell ref="C3:D3"/>
    <mergeCell ref="A16:B16"/>
    <mergeCell ref="A17:B17"/>
    <mergeCell ref="A3:B4"/>
    <mergeCell ref="A5:B5"/>
    <mergeCell ref="J3:J4"/>
    <mergeCell ref="A15:B15"/>
    <mergeCell ref="A7:B7"/>
    <mergeCell ref="A6:B6"/>
    <mergeCell ref="E3:I3"/>
  </mergeCells>
  <phoneticPr fontId="3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
&amp;R&amp;"ＭＳ ゴシック,斜体"&amp;9労働・社会保障　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46～48</vt:lpstr>
      <vt:lpstr>49,50</vt:lpstr>
      <vt:lpstr>51～53</vt:lpstr>
      <vt:lpstr>54～57</vt:lpstr>
      <vt:lpstr>58,59</vt:lpstr>
      <vt:lpstr>60,61</vt:lpstr>
      <vt:lpstr>62～64</vt:lpstr>
      <vt:lpstr>65～67</vt:lpstr>
      <vt:lpstr>'49,50'!Print_Area</vt:lpstr>
      <vt:lpstr>'54～57'!Print_Area</vt:lpstr>
      <vt:lpstr>'58,59'!Print_Area</vt:lpstr>
      <vt:lpstr>'60,61'!Print_Area</vt:lpstr>
      <vt:lpstr>'62～64'!Print_Area</vt:lpstr>
      <vt:lpstr>'65～67'!Print_Area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吉村 敦子</cp:lastModifiedBy>
  <cp:lastPrinted>2023-02-02T04:54:30Z</cp:lastPrinted>
  <dcterms:created xsi:type="dcterms:W3CDTF">2001-03-23T07:23:33Z</dcterms:created>
  <dcterms:modified xsi:type="dcterms:W3CDTF">2024-04-03T00:44:03Z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00080084000000000000010262b10207f74006b004c800</vt:lpwstr>
  </property>
</Properties>
</file>