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0.統計書\R06\4.市webサイト掲載用\"/>
    </mc:Choice>
  </mc:AlternateContent>
  <bookViews>
    <workbookView xWindow="120" yWindow="36" windowWidth="14952" windowHeight="7428"/>
  </bookViews>
  <sheets>
    <sheet name="1" sheetId="2" r:id="rId1"/>
    <sheet name="2,3" sheetId="3" r:id="rId2"/>
    <sheet name="4,5" sheetId="4" r:id="rId3"/>
    <sheet name="6,7" sheetId="5" r:id="rId4"/>
  </sheets>
  <definedNames>
    <definedName name="_xlnm.Print_Area" localSheetId="3">'6,7'!$A$1:$K$41</definedName>
  </definedNames>
  <calcPr calcId="162913" calcOnSave="0" concurrentCalc="0"/>
</workbook>
</file>

<file path=xl/calcChain.xml><?xml version="1.0" encoding="utf-8"?>
<calcChain xmlns="http://schemas.openxmlformats.org/spreadsheetml/2006/main">
  <c r="F5" i="5" l="1"/>
  <c r="F17" i="5"/>
  <c r="F4" i="5"/>
  <c r="J5" i="5"/>
  <c r="J17" i="5"/>
  <c r="J4" i="5"/>
</calcChain>
</file>

<file path=xl/sharedStrings.xml><?xml version="1.0" encoding="utf-8"?>
<sst xmlns="http://schemas.openxmlformats.org/spreadsheetml/2006/main" count="302" uniqueCount="170">
  <si>
    <t>資料：市政策課</t>
    <phoneticPr fontId="1"/>
  </si>
  <si>
    <t>綾歌郡飯山町の一部</t>
    <phoneticPr fontId="4"/>
  </si>
  <si>
    <t>綾歌郡松山村，綾歌郡王越村</t>
    <phoneticPr fontId="4"/>
  </si>
  <si>
    <t>綾歌郡川津村</t>
    <phoneticPr fontId="4"/>
  </si>
  <si>
    <t>綾歌郡府中村</t>
    <phoneticPr fontId="4"/>
  </si>
  <si>
    <t>仲多度郡与島村</t>
    <phoneticPr fontId="4"/>
  </si>
  <si>
    <t>綾歌郡加茂村</t>
    <phoneticPr fontId="4"/>
  </si>
  <si>
    <t>坂出町，林田村を廃し，市制を施行</t>
    <phoneticPr fontId="4"/>
  </si>
  <si>
    <t>世帯数</t>
  </si>
  <si>
    <t>人  口</t>
  </si>
  <si>
    <t>合　併　・　編　入　地　域</t>
    <rPh sb="0" eb="1">
      <t>ア</t>
    </rPh>
    <rPh sb="2" eb="3">
      <t>ヘイ</t>
    </rPh>
    <phoneticPr fontId="4"/>
  </si>
  <si>
    <t>　　編入年月日</t>
  </si>
  <si>
    <r>
      <t>（単位：人・世帯</t>
    </r>
    <r>
      <rPr>
        <sz val="10"/>
        <rFont val="ＭＳ ゴシック"/>
        <family val="3"/>
        <charset val="128"/>
      </rPr>
      <t>）</t>
    </r>
    <phoneticPr fontId="4"/>
  </si>
  <si>
    <t>１　市域の変遷</t>
  </si>
  <si>
    <t>資料：市消防年報</t>
    <phoneticPr fontId="1"/>
  </si>
  <si>
    <t>‐</t>
    <phoneticPr fontId="1"/>
  </si>
  <si>
    <t>Ｗ</t>
    <phoneticPr fontId="1"/>
  </si>
  <si>
    <t>ＷＮＷ</t>
    <phoneticPr fontId="1"/>
  </si>
  <si>
    <t>ＷＳＷ</t>
    <phoneticPr fontId="1"/>
  </si>
  <si>
    <t>Ｎ</t>
    <phoneticPr fontId="1"/>
  </si>
  <si>
    <t>Ｅ</t>
    <phoneticPr fontId="1"/>
  </si>
  <si>
    <t>ＳＷ</t>
    <phoneticPr fontId="1"/>
  </si>
  <si>
    <t>令和5年</t>
    <rPh sb="0" eb="2">
      <t>レイワ</t>
    </rPh>
    <rPh sb="3" eb="4">
      <t>ネン</t>
    </rPh>
    <phoneticPr fontId="1"/>
  </si>
  <si>
    <t>-</t>
    <phoneticPr fontId="1"/>
  </si>
  <si>
    <t>Ｗ</t>
  </si>
  <si>
    <t>ＷＳＷ</t>
  </si>
  <si>
    <t>-</t>
  </si>
  <si>
    <t>ＳＷ</t>
  </si>
  <si>
    <t>Ｓ</t>
  </si>
  <si>
    <t>令和元年</t>
    <rPh sb="0" eb="2">
      <t>レイワ</t>
    </rPh>
    <rPh sb="2" eb="4">
      <t>ガンネン</t>
    </rPh>
    <phoneticPr fontId="1"/>
  </si>
  <si>
    <t>Ｎ</t>
  </si>
  <si>
    <t>ＮＮＥ</t>
  </si>
  <si>
    <t>ＳＷＳ</t>
  </si>
  <si>
    <t>ＥＳＥ</t>
  </si>
  <si>
    <t>Ｅ</t>
  </si>
  <si>
    <t>ＥＮＥ</t>
  </si>
  <si>
    <t>平成17年</t>
    <rPh sb="0" eb="2">
      <t>ヘイセイ</t>
    </rPh>
    <rPh sb="4" eb="5">
      <t>ネン</t>
    </rPh>
    <phoneticPr fontId="1"/>
  </si>
  <si>
    <t>日</t>
  </si>
  <si>
    <t>㎜</t>
  </si>
  <si>
    <t>ｍ/s</t>
  </si>
  <si>
    <t>％</t>
  </si>
  <si>
    <t>℃</t>
  </si>
  <si>
    <t>℃</t>
    <phoneticPr fontId="4"/>
  </si>
  <si>
    <t>風向</t>
    <rPh sb="0" eb="2">
      <t>カザム</t>
    </rPh>
    <phoneticPr fontId="4"/>
  </si>
  <si>
    <t>風速</t>
    <rPh sb="0" eb="2">
      <t>フウソク</t>
    </rPh>
    <phoneticPr fontId="4"/>
  </si>
  <si>
    <t>雪</t>
    <rPh sb="0" eb="1">
      <t>ユキ</t>
    </rPh>
    <phoneticPr fontId="4"/>
  </si>
  <si>
    <t>雨</t>
    <rPh sb="0" eb="1">
      <t>アメ</t>
    </rPh>
    <phoneticPr fontId="4"/>
  </si>
  <si>
    <t>曇</t>
    <rPh sb="0" eb="1">
      <t>クモ</t>
    </rPh>
    <phoneticPr fontId="4"/>
  </si>
  <si>
    <t>晴</t>
    <rPh sb="0" eb="1">
      <t>ハ</t>
    </rPh>
    <phoneticPr fontId="4"/>
  </si>
  <si>
    <t>最多
風向</t>
    <rPh sb="0" eb="2">
      <t>サイタ</t>
    </rPh>
    <rPh sb="3" eb="5">
      <t>カザム</t>
    </rPh>
    <phoneticPr fontId="4"/>
  </si>
  <si>
    <t>平均</t>
    <rPh sb="0" eb="2">
      <t>ヘイキン</t>
    </rPh>
    <phoneticPr fontId="4"/>
  </si>
  <si>
    <t>最　大</t>
    <rPh sb="0" eb="1">
      <t>サイ</t>
    </rPh>
    <rPh sb="2" eb="3">
      <t>ダイ</t>
    </rPh>
    <phoneticPr fontId="4"/>
  </si>
  <si>
    <t>平　均</t>
    <rPh sb="0" eb="1">
      <t>ヒラ</t>
    </rPh>
    <rPh sb="2" eb="3">
      <t>ヒトシ</t>
    </rPh>
    <phoneticPr fontId="4"/>
  </si>
  <si>
    <t>最　低</t>
    <rPh sb="0" eb="1">
      <t>サイ</t>
    </rPh>
    <rPh sb="2" eb="3">
      <t>テイ</t>
    </rPh>
    <phoneticPr fontId="4"/>
  </si>
  <si>
    <t>最　高</t>
    <rPh sb="2" eb="3">
      <t>コウ</t>
    </rPh>
    <phoneticPr fontId="4"/>
  </si>
  <si>
    <t>天　候</t>
    <phoneticPr fontId="4"/>
  </si>
  <si>
    <t>降水量</t>
    <rPh sb="0" eb="3">
      <t>コウスイリョウ</t>
    </rPh>
    <phoneticPr fontId="4"/>
  </si>
  <si>
    <t>瞬間風速・風向</t>
    <rPh sb="0" eb="2">
      <t>シュンカン</t>
    </rPh>
    <phoneticPr fontId="4"/>
  </si>
  <si>
    <t>湿　度</t>
    <rPh sb="0" eb="1">
      <t>シツ</t>
    </rPh>
    <rPh sb="2" eb="3">
      <t>タビ</t>
    </rPh>
    <phoneticPr fontId="4"/>
  </si>
  <si>
    <t>気　温</t>
    <phoneticPr fontId="4"/>
  </si>
  <si>
    <t>年　次
月　別</t>
    <rPh sb="4" eb="7">
      <t>ツキベツ</t>
    </rPh>
    <phoneticPr fontId="4"/>
  </si>
  <si>
    <t>３　気象状況</t>
    <rPh sb="2" eb="4">
      <t>キショウ</t>
    </rPh>
    <rPh sb="4" eb="6">
      <t>ジョウキョウ</t>
    </rPh>
    <phoneticPr fontId="4"/>
  </si>
  <si>
    <t>資料：国土交通省国土地理院，市政策課</t>
    <phoneticPr fontId="1"/>
  </si>
  <si>
    <r>
      <t>約18</t>
    </r>
    <r>
      <rPr>
        <sz val="10"/>
        <rFont val="ＭＳ ゴシック"/>
        <family val="3"/>
        <charset val="128"/>
      </rPr>
      <t>.20㎞</t>
    </r>
    <rPh sb="0" eb="1">
      <t>ヤク</t>
    </rPh>
    <phoneticPr fontId="4"/>
  </si>
  <si>
    <r>
      <t>約14</t>
    </r>
    <r>
      <rPr>
        <sz val="10"/>
        <rFont val="ＭＳ ゴシック"/>
        <family val="3"/>
        <charset val="128"/>
      </rPr>
      <t>.65㎞</t>
    </r>
    <rPh sb="0" eb="1">
      <t>ヤク</t>
    </rPh>
    <phoneticPr fontId="4"/>
  </si>
  <si>
    <r>
      <t>92.49km</t>
    </r>
    <r>
      <rPr>
        <vertAlign val="superscript"/>
        <sz val="10"/>
        <rFont val="ＭＳ ゴシック"/>
        <family val="3"/>
        <charset val="128"/>
      </rPr>
      <t>2</t>
    </r>
    <phoneticPr fontId="4"/>
  </si>
  <si>
    <t>34度19分00秒</t>
    <phoneticPr fontId="4"/>
  </si>
  <si>
    <r>
      <t>133</t>
    </r>
    <r>
      <rPr>
        <sz val="10"/>
        <rFont val="ＭＳ ゴシック"/>
        <family val="3"/>
        <charset val="128"/>
      </rPr>
      <t>度51分38秒</t>
    </r>
    <phoneticPr fontId="4"/>
  </si>
  <si>
    <t>南　　　　　北</t>
    <phoneticPr fontId="4"/>
  </si>
  <si>
    <t>東　　　　　西</t>
    <phoneticPr fontId="4"/>
  </si>
  <si>
    <t>北　　　　　緯</t>
    <phoneticPr fontId="4"/>
  </si>
  <si>
    <t>東　　　　　経</t>
    <phoneticPr fontId="4"/>
  </si>
  <si>
    <t>広ぼう</t>
    <rPh sb="0" eb="1">
      <t>ヒロ</t>
    </rPh>
    <phoneticPr fontId="1"/>
  </si>
  <si>
    <t>面　　積</t>
    <phoneticPr fontId="4"/>
  </si>
  <si>
    <t>坂出市役所の緯度経度</t>
    <rPh sb="0" eb="5">
      <t>サカイデシヤクショ</t>
    </rPh>
    <rPh sb="6" eb="8">
      <t>イド</t>
    </rPh>
    <rPh sb="8" eb="10">
      <t>ケイド</t>
    </rPh>
    <phoneticPr fontId="1"/>
  </si>
  <si>
    <t>令和５年１０月１日現在</t>
    <rPh sb="0" eb="1">
      <t>レイ</t>
    </rPh>
    <rPh sb="1" eb="2">
      <t>カズ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</si>
  <si>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>２　地　　勢</t>
    <phoneticPr fontId="1"/>
  </si>
  <si>
    <t xml:space="preserve"> 資料：土地に関する概要調書</t>
    <phoneticPr fontId="1"/>
  </si>
  <si>
    <t>合      計</t>
    <phoneticPr fontId="1"/>
  </si>
  <si>
    <t>そ　の　他</t>
    <phoneticPr fontId="1"/>
  </si>
  <si>
    <t>鉄軌道用地</t>
    <rPh sb="3" eb="4">
      <t>ヨウ</t>
    </rPh>
    <rPh sb="4" eb="5">
      <t>チ</t>
    </rPh>
    <phoneticPr fontId="4"/>
  </si>
  <si>
    <t>内
訳</t>
    <phoneticPr fontId="1"/>
  </si>
  <si>
    <t>ゴルフ場
等の用地</t>
    <rPh sb="3" eb="4">
      <t>ジョウ</t>
    </rPh>
    <rPh sb="5" eb="6">
      <t>トウ</t>
    </rPh>
    <rPh sb="7" eb="9">
      <t>ヨウチ</t>
    </rPh>
    <phoneticPr fontId="4"/>
  </si>
  <si>
    <t>雑　種　地</t>
    <phoneticPr fontId="1"/>
  </si>
  <si>
    <t>原　　　野</t>
    <phoneticPr fontId="1"/>
  </si>
  <si>
    <t>牧　　　場</t>
    <phoneticPr fontId="1"/>
  </si>
  <si>
    <t>山　　　林</t>
    <phoneticPr fontId="1"/>
  </si>
  <si>
    <t>池　　　沼</t>
    <phoneticPr fontId="1"/>
  </si>
  <si>
    <t>宅　　　地</t>
    <phoneticPr fontId="1"/>
  </si>
  <si>
    <t>畑</t>
    <phoneticPr fontId="1"/>
  </si>
  <si>
    <t>訳</t>
    <rPh sb="0" eb="1">
      <t>ワケ</t>
    </rPh>
    <phoneticPr fontId="1"/>
  </si>
  <si>
    <t>田</t>
    <phoneticPr fontId="1"/>
  </si>
  <si>
    <t>内</t>
    <phoneticPr fontId="1"/>
  </si>
  <si>
    <t>農　　　地</t>
    <phoneticPr fontId="1"/>
  </si>
  <si>
    <t>構成比</t>
    <phoneticPr fontId="4"/>
  </si>
  <si>
    <t>面積</t>
    <phoneticPr fontId="4"/>
  </si>
  <si>
    <t>構成比</t>
  </si>
  <si>
    <t>面積</t>
  </si>
  <si>
    <t xml:space="preserve">  令和５年</t>
    <rPh sb="2" eb="4">
      <t>レイワ</t>
    </rPh>
    <rPh sb="5" eb="6">
      <t>ネン</t>
    </rPh>
    <phoneticPr fontId="1"/>
  </si>
  <si>
    <t xml:space="preserve">  令和４年</t>
    <rPh sb="2" eb="4">
      <t>レイワ</t>
    </rPh>
    <rPh sb="5" eb="6">
      <t>ネン</t>
    </rPh>
    <phoneticPr fontId="1"/>
  </si>
  <si>
    <t xml:space="preserve">  令和３年</t>
    <rPh sb="2" eb="4">
      <t>レイワ</t>
    </rPh>
    <rPh sb="4" eb="5">
      <t>ネン</t>
    </rPh>
    <phoneticPr fontId="1"/>
  </si>
  <si>
    <t xml:space="preserve">  令和２年</t>
    <rPh sb="2" eb="4">
      <t>レイワ</t>
    </rPh>
    <rPh sb="4" eb="5">
      <t>ネン</t>
    </rPh>
    <phoneticPr fontId="1"/>
  </si>
  <si>
    <t xml:space="preserve"> 平成３１年</t>
    <rPh sb="1" eb="3">
      <t>ヘイセイ</t>
    </rPh>
    <rPh sb="5" eb="6">
      <t>ネン</t>
    </rPh>
    <phoneticPr fontId="1"/>
  </si>
  <si>
    <t>区  分</t>
    <phoneticPr fontId="1"/>
  </si>
  <si>
    <t>各年１月１日現在（単位：㎡・％）</t>
    <rPh sb="3" eb="4">
      <t>ガツ</t>
    </rPh>
    <phoneticPr fontId="4"/>
  </si>
  <si>
    <t>５　土地利用状況の推移</t>
  </si>
  <si>
    <t>資料：国土交通省国土地理院</t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1"/>
  </si>
  <si>
    <t>（注）国土地理院では1㎢以上の面積を有する島について，面積を計測している。</t>
    <rPh sb="1" eb="2">
      <t>チュウ</t>
    </rPh>
    <rPh sb="3" eb="5">
      <t>コクド</t>
    </rPh>
    <rPh sb="5" eb="7">
      <t>チリ</t>
    </rPh>
    <rPh sb="7" eb="8">
      <t>イン</t>
    </rPh>
    <rPh sb="12" eb="14">
      <t>イジョウ</t>
    </rPh>
    <rPh sb="15" eb="17">
      <t>メンセキ</t>
    </rPh>
    <rPh sb="18" eb="19">
      <t>ユウ</t>
    </rPh>
    <rPh sb="21" eb="22">
      <t>シマ</t>
    </rPh>
    <rPh sb="27" eb="29">
      <t>メンセキ</t>
    </rPh>
    <phoneticPr fontId="1"/>
  </si>
  <si>
    <t>　…</t>
    <phoneticPr fontId="1"/>
  </si>
  <si>
    <t>ひついしじま</t>
    <phoneticPr fontId="1"/>
  </si>
  <si>
    <t>櫃　　石　　島</t>
    <phoneticPr fontId="1"/>
  </si>
  <si>
    <t>いわくろじま</t>
    <phoneticPr fontId="1"/>
  </si>
  <si>
    <t>岩　　黒　　島</t>
    <phoneticPr fontId="1"/>
  </si>
  <si>
    <t>こ よ し ま</t>
    <phoneticPr fontId="1"/>
  </si>
  <si>
    <t>小　　与　　島</t>
    <phoneticPr fontId="1"/>
  </si>
  <si>
    <t>よ   し   ま</t>
    <phoneticPr fontId="1"/>
  </si>
  <si>
    <t>与　　　　　島</t>
    <phoneticPr fontId="1"/>
  </si>
  <si>
    <t>面　　　積</t>
    <phoneticPr fontId="4"/>
  </si>
  <si>
    <t>よ　み　か　た</t>
    <phoneticPr fontId="4"/>
  </si>
  <si>
    <t>島　　　名</t>
    <phoneticPr fontId="4"/>
  </si>
  <si>
    <r>
      <t>令和５年１０月１日現在（単位：km</t>
    </r>
    <r>
      <rPr>
        <vertAlign val="super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>）</t>
    </r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</si>
  <si>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４　主な島しょ部の面積</t>
    <rPh sb="2" eb="3">
      <t>オモ</t>
    </rPh>
    <rPh sb="7" eb="8">
      <t>ブ</t>
    </rPh>
    <rPh sb="9" eb="11">
      <t>メンセキ</t>
    </rPh>
    <phoneticPr fontId="4"/>
  </si>
  <si>
    <t>資料：市農業委員会事務局</t>
    <phoneticPr fontId="1"/>
  </si>
  <si>
    <t>　５</t>
    <phoneticPr fontId="1"/>
  </si>
  <si>
    <t>　４</t>
  </si>
  <si>
    <t>　３</t>
  </si>
  <si>
    <t>　２</t>
  </si>
  <si>
    <t>令和元年</t>
    <rPh sb="0" eb="1">
      <t>レイワ</t>
    </rPh>
    <rPh sb="1" eb="3">
      <t>ガンネン</t>
    </rPh>
    <phoneticPr fontId="1"/>
  </si>
  <si>
    <t>３０</t>
  </si>
  <si>
    <t>２９</t>
  </si>
  <si>
    <t>２８</t>
  </si>
  <si>
    <t>２７</t>
  </si>
  <si>
    <t>２６</t>
  </si>
  <si>
    <t>２５</t>
  </si>
  <si>
    <t>２４</t>
  </si>
  <si>
    <t>２３</t>
  </si>
  <si>
    <t>２２</t>
  </si>
  <si>
    <t>２１</t>
  </si>
  <si>
    <t>平成２０年</t>
    <rPh sb="0" eb="2">
      <t>ヘイセイ</t>
    </rPh>
    <rPh sb="4" eb="5">
      <t>ネン</t>
    </rPh>
    <phoneticPr fontId="1"/>
  </si>
  <si>
    <t>面 積</t>
    <phoneticPr fontId="4"/>
  </si>
  <si>
    <t>件 数</t>
    <phoneticPr fontId="4"/>
  </si>
  <si>
    <t>その他</t>
    <phoneticPr fontId="4"/>
  </si>
  <si>
    <t>植林</t>
    <phoneticPr fontId="4"/>
  </si>
  <si>
    <t>工鉱業用地</t>
    <phoneticPr fontId="4"/>
  </si>
  <si>
    <t>住宅用地</t>
    <phoneticPr fontId="4"/>
  </si>
  <si>
    <t>総数</t>
    <phoneticPr fontId="4"/>
  </si>
  <si>
    <t>年次</t>
    <rPh sb="0" eb="2">
      <t>ネンジ</t>
    </rPh>
    <phoneticPr fontId="4"/>
  </si>
  <si>
    <t>（単位：件・ａ）</t>
    <phoneticPr fontId="4"/>
  </si>
  <si>
    <t>７　用途別農地転用状況の推移</t>
    <phoneticPr fontId="1"/>
  </si>
  <si>
    <t>資料：市都市整備課</t>
    <phoneticPr fontId="1"/>
  </si>
  <si>
    <t>特定用途制限地域</t>
    <rPh sb="0" eb="2">
      <t>トクテイ</t>
    </rPh>
    <rPh sb="2" eb="4">
      <t>ヨウト</t>
    </rPh>
    <rPh sb="4" eb="6">
      <t>セイゲン</t>
    </rPh>
    <rPh sb="6" eb="8">
      <t>チイキ</t>
    </rPh>
    <phoneticPr fontId="1"/>
  </si>
  <si>
    <t>　　　　用　途　白　地　地　域</t>
    <rPh sb="4" eb="5">
      <t>ヨウ</t>
    </rPh>
    <rPh sb="6" eb="7">
      <t>ト</t>
    </rPh>
    <rPh sb="8" eb="9">
      <t>シロ</t>
    </rPh>
    <rPh sb="10" eb="11">
      <t>チ</t>
    </rPh>
    <rPh sb="12" eb="13">
      <t>チ</t>
    </rPh>
    <rPh sb="14" eb="15">
      <t>イキ</t>
    </rPh>
    <phoneticPr fontId="1"/>
  </si>
  <si>
    <t>工業専用地域</t>
    <phoneticPr fontId="1"/>
  </si>
  <si>
    <t>工業地域</t>
    <phoneticPr fontId="1"/>
  </si>
  <si>
    <t>準工業地域</t>
    <phoneticPr fontId="1"/>
  </si>
  <si>
    <t>商業地域</t>
    <phoneticPr fontId="1"/>
  </si>
  <si>
    <t>近隣商業地域</t>
    <phoneticPr fontId="1"/>
  </si>
  <si>
    <t>準住居地域</t>
    <phoneticPr fontId="1"/>
  </si>
  <si>
    <t>第二種住居地域</t>
    <phoneticPr fontId="1"/>
  </si>
  <si>
    <t>第一種住居地域</t>
    <phoneticPr fontId="1"/>
  </si>
  <si>
    <t>第二種中高層住居専用地域</t>
    <phoneticPr fontId="1"/>
  </si>
  <si>
    <t>第一種中高層住居専用地域</t>
    <phoneticPr fontId="1"/>
  </si>
  <si>
    <t>第一種低層住居専用地域</t>
    <phoneticPr fontId="1"/>
  </si>
  <si>
    <t>　　　　用　途　地　域</t>
    <rPh sb="4" eb="5">
      <t>ヨウ</t>
    </rPh>
    <rPh sb="6" eb="7">
      <t>ト</t>
    </rPh>
    <rPh sb="8" eb="9">
      <t>チ</t>
    </rPh>
    <rPh sb="10" eb="11">
      <t>イキ</t>
    </rPh>
    <phoneticPr fontId="1"/>
  </si>
  <si>
    <t>　都　市　計　画　区　域</t>
    <phoneticPr fontId="1"/>
  </si>
  <si>
    <t>地域率</t>
    <rPh sb="0" eb="2">
      <t>チイキ</t>
    </rPh>
    <phoneticPr fontId="4"/>
  </si>
  <si>
    <t>面　 積</t>
    <phoneticPr fontId="4"/>
  </si>
  <si>
    <t>区      分</t>
    <rPh sb="0" eb="1">
      <t>ク</t>
    </rPh>
    <rPh sb="7" eb="8">
      <t>ブン</t>
    </rPh>
    <phoneticPr fontId="1"/>
  </si>
  <si>
    <t>令和５年４月１日現在（単位：ha･％）</t>
    <rPh sb="0" eb="2">
      <t>レイワ</t>
    </rPh>
    <rPh sb="3" eb="4">
      <t>ネン</t>
    </rPh>
    <rPh sb="5" eb="6">
      <t>ガツ</t>
    </rPh>
    <phoneticPr fontId="1"/>
  </si>
  <si>
    <t>６　都市計画区域</t>
    <rPh sb="2" eb="4">
      <t>トシ</t>
    </rPh>
    <rPh sb="4" eb="6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</si>
</sst>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0.0"/>
    <numFmt numFmtId="177" formatCode="0.0_ "/>
    <numFmt numFmtId="178" formatCode="0_ "/>
    <numFmt numFmtId="179" formatCode="m&quot;月&quot;"/>
    <numFmt numFmtId="180" formatCode="0.0_);[Red]\(0.0\)"/>
    <numFmt numFmtId="181" formatCode="0.00_ "/>
    <numFmt numFmtId="182" formatCode="0.0%"/>
    <numFmt numFmtId="183" formatCode="#,##0_ \ \ "/>
    <numFmt numFmtId="184" formatCode="#,##0\ \ "/>
    <numFmt numFmtId="185" formatCode="#,##0.0"/>
  </numFmts>
  <fonts count="10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明朝体"/>
      <family val="3"/>
      <charset val="128"/>
    </font>
    <font>
      <sz val="14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>
      <alignment vertical="center"/>
    </xf>
  </cellStyleXfs>
  <cellXfs count="25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1" applyNumberFormat="1" applyFill="1" applyBorder="1" applyAlignment="1">
      <alignment horizontal="right" vertical="center"/>
    </xf>
    <xf numFmtId="0" fontId="0" fillId="0" borderId="0" xfId="1" applyNumberFormat="1" applyFont="1" applyAlignment="1">
      <alignment horizontal="left" vertical="center"/>
    </xf>
    <xf numFmtId="3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58" fontId="2" fillId="0" borderId="2" xfId="1" applyNumberFormat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58" fontId="2" fillId="0" borderId="0" xfId="1" applyNumberFormat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0" fillId="0" borderId="6" xfId="1" quotePrefix="1" applyNumberFormat="1" applyFont="1" applyFill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0" fillId="0" borderId="0" xfId="2" applyNumberFormat="1" applyFont="1" applyFill="1" applyAlignment="1">
      <alignment vertical="center"/>
    </xf>
    <xf numFmtId="176" fontId="0" fillId="0" borderId="0" xfId="2" applyNumberFormat="1" applyFont="1" applyFill="1" applyAlignment="1">
      <alignment vertical="center"/>
    </xf>
    <xf numFmtId="177" fontId="0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0" fillId="0" borderId="0" xfId="2" applyFont="1" applyFill="1" applyAlignment="1">
      <alignment horizontal="right" vertical="center"/>
    </xf>
    <xf numFmtId="0" fontId="0" fillId="0" borderId="0" xfId="2" applyNumberFormat="1" applyFont="1" applyFill="1" applyAlignment="1">
      <alignment horizontal="left" vertical="center"/>
    </xf>
    <xf numFmtId="0" fontId="0" fillId="0" borderId="0" xfId="2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right" vertical="center"/>
    </xf>
    <xf numFmtId="0" fontId="0" fillId="0" borderId="2" xfId="2" applyNumberFormat="1" applyFont="1" applyFill="1" applyBorder="1" applyAlignment="1">
      <alignment vertical="center"/>
    </xf>
    <xf numFmtId="176" fontId="0" fillId="0" borderId="2" xfId="2" applyNumberFormat="1" applyFont="1" applyFill="1" applyBorder="1" applyAlignment="1">
      <alignment horizontal="right" vertical="center"/>
    </xf>
    <xf numFmtId="0" fontId="0" fillId="0" borderId="2" xfId="2" applyNumberFormat="1" applyFont="1" applyFill="1" applyBorder="1" applyAlignment="1">
      <alignment horizontal="center" vertical="center"/>
    </xf>
    <xf numFmtId="177" fontId="0" fillId="0" borderId="2" xfId="2" applyNumberFormat="1" applyFont="1" applyFill="1" applyBorder="1" applyAlignment="1">
      <alignment vertical="center"/>
    </xf>
    <xf numFmtId="178" fontId="0" fillId="0" borderId="8" xfId="2" applyNumberFormat="1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right" vertical="center"/>
    </xf>
    <xf numFmtId="0" fontId="0" fillId="0" borderId="0" xfId="2" applyNumberFormat="1" applyFont="1" applyFill="1" applyBorder="1" applyAlignment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0" fontId="0" fillId="0" borderId="0" xfId="2" applyNumberFormat="1" applyFont="1" applyFill="1" applyBorder="1" applyAlignment="1">
      <alignment horizontal="center" vertical="center"/>
    </xf>
    <xf numFmtId="177" fontId="0" fillId="0" borderId="0" xfId="2" applyNumberFormat="1" applyFont="1" applyFill="1" applyBorder="1" applyAlignment="1">
      <alignment vertical="center"/>
    </xf>
    <xf numFmtId="178" fontId="0" fillId="0" borderId="9" xfId="2" applyNumberFormat="1" applyFont="1" applyFill="1" applyBorder="1" applyAlignment="1">
      <alignment horizontal="center" vertical="center"/>
    </xf>
    <xf numFmtId="179" fontId="0" fillId="0" borderId="9" xfId="2" applyNumberFormat="1" applyFont="1" applyFill="1" applyBorder="1" applyAlignment="1">
      <alignment horizontal="center" vertical="center"/>
    </xf>
    <xf numFmtId="0" fontId="0" fillId="0" borderId="10" xfId="2" applyNumberFormat="1" applyFont="1" applyFill="1" applyBorder="1" applyAlignment="1">
      <alignment horizontal="right" vertical="center"/>
    </xf>
    <xf numFmtId="0" fontId="0" fillId="0" borderId="10" xfId="2" applyNumberFormat="1" applyFont="1" applyFill="1" applyBorder="1" applyAlignment="1">
      <alignment vertical="center"/>
    </xf>
    <xf numFmtId="180" fontId="0" fillId="0" borderId="10" xfId="2" applyNumberFormat="1" applyFont="1" applyFill="1" applyBorder="1" applyAlignment="1">
      <alignment horizontal="right" vertical="center"/>
    </xf>
    <xf numFmtId="180" fontId="0" fillId="0" borderId="10" xfId="2" applyNumberFormat="1" applyFont="1" applyFill="1" applyBorder="1" applyAlignment="1">
      <alignment horizontal="center" vertical="center"/>
    </xf>
    <xf numFmtId="176" fontId="0" fillId="0" borderId="10" xfId="2" applyNumberFormat="1" applyFont="1" applyFill="1" applyBorder="1" applyAlignment="1">
      <alignment horizontal="right" vertical="center"/>
    </xf>
    <xf numFmtId="0" fontId="0" fillId="0" borderId="10" xfId="2" applyNumberFormat="1" applyFont="1" applyFill="1" applyBorder="1" applyAlignment="1">
      <alignment horizontal="center" vertical="center"/>
    </xf>
    <xf numFmtId="177" fontId="0" fillId="0" borderId="10" xfId="2" applyNumberFormat="1" applyFont="1" applyFill="1" applyBorder="1" applyAlignment="1">
      <alignment vertical="center"/>
    </xf>
    <xf numFmtId="178" fontId="0" fillId="0" borderId="11" xfId="2" quotePrefix="1" applyNumberFormat="1" applyFont="1" applyFill="1" applyBorder="1" applyAlignment="1">
      <alignment horizontal="left" vertical="center"/>
    </xf>
    <xf numFmtId="176" fontId="0" fillId="0" borderId="0" xfId="2" applyNumberFormat="1" applyFont="1" applyFill="1" applyBorder="1" applyAlignment="1">
      <alignment vertical="center"/>
    </xf>
    <xf numFmtId="0" fontId="0" fillId="0" borderId="9" xfId="2" applyNumberFormat="1" applyFont="1" applyFill="1" applyBorder="1" applyAlignment="1">
      <alignment vertical="center"/>
    </xf>
    <xf numFmtId="0" fontId="0" fillId="0" borderId="14" xfId="2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NumberFormat="1" applyFont="1" applyFill="1" applyAlignment="1">
      <alignment horizontal="left" vertical="center"/>
    </xf>
    <xf numFmtId="0" fontId="0" fillId="0" borderId="0" xfId="2" quotePrefix="1" applyNumberFormat="1" applyFont="1" applyFill="1" applyBorder="1" applyAlignment="1">
      <alignment horizontal="center" vertical="center"/>
    </xf>
    <xf numFmtId="0" fontId="0" fillId="0" borderId="0" xfId="2" quotePrefix="1" applyNumberFormat="1" applyFont="1" applyFill="1" applyBorder="1" applyAlignment="1">
      <alignment horizontal="left" vertical="center"/>
    </xf>
    <xf numFmtId="0" fontId="0" fillId="0" borderId="0" xfId="3" applyFont="1" applyFill="1" applyAlignment="1">
      <alignment vertical="center"/>
    </xf>
    <xf numFmtId="0" fontId="0" fillId="0" borderId="0" xfId="3" applyNumberFormat="1" applyFont="1" applyFill="1" applyAlignment="1">
      <alignment vertical="center"/>
    </xf>
    <xf numFmtId="0" fontId="0" fillId="0" borderId="0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left" vertical="center"/>
    </xf>
    <xf numFmtId="176" fontId="7" fillId="0" borderId="2" xfId="3" applyNumberFormat="1" applyFont="1" applyFill="1" applyBorder="1" applyAlignment="1">
      <alignment vertical="center"/>
    </xf>
    <xf numFmtId="38" fontId="7" fillId="0" borderId="12" xfId="4" applyFont="1" applyFill="1" applyBorder="1" applyAlignment="1">
      <alignment vertical="center"/>
    </xf>
    <xf numFmtId="176" fontId="7" fillId="0" borderId="2" xfId="5" applyNumberFormat="1" applyFont="1" applyFill="1" applyBorder="1" applyAlignment="1">
      <alignment vertical="center"/>
    </xf>
    <xf numFmtId="176" fontId="7" fillId="0" borderId="15" xfId="3" applyNumberFormat="1" applyFont="1" applyFill="1" applyBorder="1" applyAlignment="1">
      <alignment vertical="center"/>
    </xf>
    <xf numFmtId="0" fontId="7" fillId="0" borderId="37" xfId="3" applyNumberFormat="1" applyFont="1" applyFill="1" applyBorder="1" applyAlignment="1">
      <alignment vertical="center"/>
    </xf>
    <xf numFmtId="0" fontId="7" fillId="0" borderId="38" xfId="3" applyNumberFormat="1" applyFont="1" applyFill="1" applyBorder="1" applyAlignment="1">
      <alignment horizontal="left" vertical="center" indent="1"/>
    </xf>
    <xf numFmtId="176" fontId="7" fillId="0" borderId="0" xfId="3" applyNumberFormat="1" applyFont="1" applyFill="1" applyBorder="1" applyAlignment="1">
      <alignment vertical="center"/>
    </xf>
    <xf numFmtId="38" fontId="7" fillId="0" borderId="39" xfId="4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38" fontId="7" fillId="0" borderId="0" xfId="4" applyFont="1" applyFill="1" applyBorder="1" applyAlignment="1">
      <alignment vertical="center"/>
    </xf>
    <xf numFmtId="176" fontId="7" fillId="0" borderId="20" xfId="3" applyNumberFormat="1" applyFont="1" applyFill="1" applyBorder="1" applyAlignment="1">
      <alignment vertical="center"/>
    </xf>
    <xf numFmtId="0" fontId="7" fillId="0" borderId="40" xfId="3" applyNumberFormat="1" applyFont="1" applyFill="1" applyBorder="1" applyAlignment="1">
      <alignment horizontal="left" vertical="center" indent="1"/>
    </xf>
    <xf numFmtId="0" fontId="7" fillId="0" borderId="41" xfId="3" applyNumberFormat="1" applyFont="1" applyFill="1" applyBorder="1" applyAlignment="1">
      <alignment horizontal="left" vertical="center" indent="1"/>
    </xf>
    <xf numFmtId="0" fontId="7" fillId="0" borderId="33" xfId="3" applyNumberFormat="1" applyFont="1" applyFill="1" applyBorder="1" applyAlignment="1">
      <alignment horizontal="center" vertical="center"/>
    </xf>
    <xf numFmtId="0" fontId="7" fillId="0" borderId="42" xfId="3" applyNumberFormat="1" applyFont="1" applyFill="1" applyBorder="1" applyAlignment="1">
      <alignment vertical="center"/>
    </xf>
    <xf numFmtId="0" fontId="7" fillId="0" borderId="33" xfId="3" applyNumberFormat="1" applyFont="1" applyFill="1" applyBorder="1" applyAlignment="1">
      <alignment horizontal="center" vertical="center" wrapText="1"/>
    </xf>
    <xf numFmtId="0" fontId="7" fillId="0" borderId="20" xfId="3" applyNumberFormat="1" applyFont="1" applyFill="1" applyBorder="1" applyAlignment="1">
      <alignment horizontal="center" vertical="center" wrapText="1"/>
    </xf>
    <xf numFmtId="0" fontId="7" fillId="0" borderId="41" xfId="3" applyNumberFormat="1" applyFont="1" applyFill="1" applyBorder="1" applyAlignment="1">
      <alignment vertical="center" wrapText="1"/>
    </xf>
    <xf numFmtId="176" fontId="7" fillId="0" borderId="0" xfId="5" applyNumberFormat="1" applyFont="1" applyFill="1" applyBorder="1" applyAlignment="1">
      <alignment horizontal="right" vertical="center"/>
    </xf>
    <xf numFmtId="49" fontId="7" fillId="0" borderId="0" xfId="4" applyNumberFormat="1" applyFont="1" applyFill="1" applyBorder="1" applyAlignment="1">
      <alignment horizontal="right" vertical="center"/>
    </xf>
    <xf numFmtId="176" fontId="7" fillId="0" borderId="20" xfId="5" applyNumberFormat="1" applyFont="1" applyFill="1" applyBorder="1" applyAlignment="1">
      <alignment horizontal="right" vertical="center"/>
    </xf>
    <xf numFmtId="49" fontId="7" fillId="0" borderId="39" xfId="4" applyNumberFormat="1" applyFont="1" applyFill="1" applyBorder="1" applyAlignment="1">
      <alignment horizontal="right" vertical="center"/>
    </xf>
    <xf numFmtId="176" fontId="7" fillId="0" borderId="20" xfId="3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39" xfId="4" applyNumberFormat="1" applyFont="1" applyFill="1" applyBorder="1" applyAlignment="1">
      <alignment horizontal="right" vertical="center"/>
    </xf>
    <xf numFmtId="0" fontId="7" fillId="0" borderId="42" xfId="3" applyFont="1" applyFill="1" applyBorder="1" applyAlignment="1">
      <alignment horizontal="center" vertical="center"/>
    </xf>
    <xf numFmtId="0" fontId="7" fillId="0" borderId="41" xfId="3" applyNumberFormat="1" applyFont="1" applyFill="1" applyBorder="1" applyAlignment="1">
      <alignment horizontal="center" vertical="center" wrapText="1"/>
    </xf>
    <xf numFmtId="38" fontId="7" fillId="0" borderId="43" xfId="4" applyFont="1" applyFill="1" applyBorder="1" applyAlignment="1">
      <alignment vertical="center"/>
    </xf>
    <xf numFmtId="176" fontId="7" fillId="0" borderId="44" xfId="3" applyNumberFormat="1" applyFont="1" applyFill="1" applyBorder="1" applyAlignment="1">
      <alignment vertical="center"/>
    </xf>
    <xf numFmtId="0" fontId="7" fillId="0" borderId="27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7" fillId="0" borderId="8" xfId="3" applyFont="1" applyFill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49" fontId="7" fillId="0" borderId="21" xfId="3" applyNumberFormat="1" applyFont="1" applyFill="1" applyBorder="1" applyAlignment="1">
      <alignment vertical="center"/>
    </xf>
    <xf numFmtId="49" fontId="7" fillId="0" borderId="22" xfId="3" quotePrefix="1" applyNumberFormat="1" applyFont="1" applyFill="1" applyBorder="1" applyAlignment="1">
      <alignment horizontal="left" vertical="center" indent="1"/>
    </xf>
    <xf numFmtId="49" fontId="7" fillId="0" borderId="21" xfId="3" applyNumberFormat="1" applyFont="1" applyFill="1" applyBorder="1" applyAlignment="1">
      <alignment horizontal="left" vertical="center" indent="1"/>
    </xf>
    <xf numFmtId="0" fontId="7" fillId="0" borderId="25" xfId="3" applyFont="1" applyFill="1" applyBorder="1" applyAlignment="1">
      <alignment horizontal="left" vertical="center" indent="1"/>
    </xf>
    <xf numFmtId="178" fontId="7" fillId="0" borderId="22" xfId="3" quotePrefix="1" applyNumberFormat="1" applyFont="1" applyFill="1" applyBorder="1" applyAlignment="1">
      <alignment horizontal="left" vertical="center" indent="1"/>
    </xf>
    <xf numFmtId="0" fontId="7" fillId="0" borderId="26" xfId="3" quotePrefix="1" applyFont="1" applyFill="1" applyBorder="1" applyAlignment="1">
      <alignment vertical="center"/>
    </xf>
    <xf numFmtId="0" fontId="7" fillId="0" borderId="45" xfId="3" quotePrefix="1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5" fillId="0" borderId="0" xfId="3" applyFont="1" applyFill="1" applyAlignment="1">
      <alignment horizontal="left" vertical="center"/>
    </xf>
    <xf numFmtId="0" fontId="5" fillId="0" borderId="0" xfId="3" applyNumberFormat="1" applyFont="1" applyFill="1" applyAlignment="1">
      <alignment horizontal="left" vertical="center"/>
    </xf>
    <xf numFmtId="0" fontId="0" fillId="0" borderId="0" xfId="3" applyNumberFormat="1" applyFont="1" applyFill="1" applyAlignment="1">
      <alignment horizontal="right" vertical="center"/>
    </xf>
    <xf numFmtId="0" fontId="0" fillId="0" borderId="0" xfId="3" applyFont="1" applyFill="1" applyBorder="1" applyAlignment="1">
      <alignment vertical="center"/>
    </xf>
    <xf numFmtId="181" fontId="0" fillId="0" borderId="0" xfId="3" applyNumberFormat="1" applyFont="1" applyFill="1" applyBorder="1" applyAlignment="1">
      <alignment horizontal="left" vertical="center" indent="2"/>
    </xf>
    <xf numFmtId="0" fontId="0" fillId="0" borderId="0" xfId="3" applyNumberFormat="1" applyFont="1" applyFill="1" applyAlignment="1">
      <alignment horizontal="left" vertical="center"/>
    </xf>
    <xf numFmtId="0" fontId="0" fillId="0" borderId="0" xfId="3" applyNumberFormat="1" applyFont="1" applyFill="1" applyBorder="1" applyAlignment="1">
      <alignment horizontal="center" vertical="center"/>
    </xf>
    <xf numFmtId="0" fontId="0" fillId="0" borderId="0" xfId="3" applyNumberFormat="1" applyFont="1" applyFill="1" applyBorder="1" applyAlignment="1">
      <alignment horizontal="left" vertical="center"/>
    </xf>
    <xf numFmtId="0" fontId="0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0" xfId="3" quotePrefix="1" applyNumberFormat="1" applyFont="1" applyFill="1" applyAlignment="1">
      <alignment horizontal="left" vertical="center"/>
    </xf>
    <xf numFmtId="0" fontId="0" fillId="0" borderId="0" xfId="6" applyFont="1" applyFill="1" applyAlignment="1"/>
    <xf numFmtId="0" fontId="0" fillId="0" borderId="0" xfId="6" applyNumberFormat="1" applyFont="1" applyFill="1" applyAlignment="1"/>
    <xf numFmtId="0" fontId="0" fillId="0" borderId="0" xfId="6" applyFont="1" applyFill="1" applyBorder="1" applyAlignment="1"/>
    <xf numFmtId="41" fontId="0" fillId="0" borderId="0" xfId="6" applyNumberFormat="1" applyFont="1" applyFill="1" applyBorder="1" applyAlignment="1"/>
    <xf numFmtId="0" fontId="0" fillId="0" borderId="0" xfId="6" applyNumberFormat="1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right"/>
    </xf>
    <xf numFmtId="178" fontId="0" fillId="0" borderId="9" xfId="6" applyNumberFormat="1" applyFont="1" applyFill="1" applyBorder="1" applyAlignment="1">
      <alignment horizontal="left" vertical="center"/>
    </xf>
    <xf numFmtId="41" fontId="0" fillId="0" borderId="0" xfId="6" applyNumberFormat="1" applyFont="1" applyFill="1" applyAlignment="1"/>
    <xf numFmtId="41" fontId="0" fillId="0" borderId="2" xfId="6" applyNumberFormat="1" applyFont="1" applyFill="1" applyBorder="1" applyAlignment="1">
      <alignment horizontal="right" vertical="center"/>
    </xf>
    <xf numFmtId="49" fontId="0" fillId="0" borderId="8" xfId="6" quotePrefix="1" applyNumberFormat="1" applyFont="1" applyFill="1" applyBorder="1" applyAlignment="1">
      <alignment horizontal="center" vertical="center"/>
    </xf>
    <xf numFmtId="41" fontId="0" fillId="0" borderId="0" xfId="6" applyNumberFormat="1" applyFont="1" applyFill="1" applyBorder="1" applyAlignment="1">
      <alignment horizontal="right" vertical="center"/>
    </xf>
    <xf numFmtId="41" fontId="0" fillId="0" borderId="4" xfId="6" applyNumberFormat="1" applyFont="1" applyFill="1" applyBorder="1" applyAlignment="1">
      <alignment horizontal="right" vertical="center"/>
    </xf>
    <xf numFmtId="49" fontId="0" fillId="0" borderId="9" xfId="6" quotePrefix="1" applyNumberFormat="1" applyFont="1" applyFill="1" applyBorder="1" applyAlignment="1">
      <alignment horizontal="center" vertical="center"/>
    </xf>
    <xf numFmtId="178" fontId="0" fillId="0" borderId="9" xfId="6" quotePrefix="1" applyNumberFormat="1" applyFont="1" applyFill="1" applyBorder="1" applyAlignment="1">
      <alignment horizontal="center" vertical="center"/>
    </xf>
    <xf numFmtId="0" fontId="0" fillId="0" borderId="27" xfId="6" applyNumberFormat="1" applyFont="1" applyFill="1" applyBorder="1" applyAlignment="1">
      <alignment horizontal="center" vertical="center"/>
    </xf>
    <xf numFmtId="0" fontId="0" fillId="0" borderId="14" xfId="6" applyNumberFormat="1" applyFont="1" applyFill="1" applyBorder="1" applyAlignment="1">
      <alignment horizontal="center" vertical="center"/>
    </xf>
    <xf numFmtId="0" fontId="0" fillId="0" borderId="30" xfId="6" applyNumberFormat="1" applyFont="1" applyFill="1" applyBorder="1" applyAlignment="1">
      <alignment horizontal="center" vertical="center"/>
    </xf>
    <xf numFmtId="0" fontId="0" fillId="0" borderId="0" xfId="6" applyFont="1" applyFill="1" applyAlignment="1">
      <alignment horizontal="left"/>
    </xf>
    <xf numFmtId="0" fontId="5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vertical="center"/>
    </xf>
    <xf numFmtId="182" fontId="0" fillId="0" borderId="0" xfId="6" applyNumberFormat="1" applyFont="1" applyFill="1" applyAlignment="1"/>
    <xf numFmtId="177" fontId="0" fillId="0" borderId="2" xfId="6" applyNumberFormat="1" applyFont="1" applyFill="1" applyBorder="1" applyAlignment="1">
      <alignment horizontal="center" vertical="center"/>
    </xf>
    <xf numFmtId="177" fontId="0" fillId="0" borderId="2" xfId="6" applyNumberFormat="1" applyFont="1" applyFill="1" applyBorder="1" applyAlignment="1">
      <alignment vertical="center"/>
    </xf>
    <xf numFmtId="183" fontId="0" fillId="0" borderId="2" xfId="6" applyNumberFormat="1" applyFont="1" applyFill="1" applyBorder="1" applyAlignment="1">
      <alignment vertical="center"/>
    </xf>
    <xf numFmtId="0" fontId="0" fillId="0" borderId="2" xfId="6" applyNumberFormat="1" applyFont="1" applyFill="1" applyBorder="1" applyAlignment="1">
      <alignment vertical="center"/>
    </xf>
    <xf numFmtId="177" fontId="0" fillId="0" borderId="0" xfId="6" applyNumberFormat="1" applyFont="1" applyFill="1" applyBorder="1" applyAlignment="1">
      <alignment horizontal="center"/>
    </xf>
    <xf numFmtId="177" fontId="9" fillId="0" borderId="0" xfId="6" applyNumberFormat="1" applyFont="1" applyFill="1" applyBorder="1" applyAlignment="1">
      <alignment vertical="center"/>
    </xf>
    <xf numFmtId="177" fontId="9" fillId="0" borderId="0" xfId="6" applyNumberFormat="1" applyFont="1" applyFill="1" applyBorder="1" applyAlignment="1"/>
    <xf numFmtId="183" fontId="9" fillId="0" borderId="0" xfId="6" applyNumberFormat="1" applyFont="1" applyFill="1" applyBorder="1" applyAlignment="1">
      <alignment vertical="center"/>
    </xf>
    <xf numFmtId="177" fontId="0" fillId="0" borderId="0" xfId="6" applyNumberFormat="1" applyFont="1" applyFill="1" applyBorder="1" applyAlignment="1">
      <alignment vertical="center"/>
    </xf>
    <xf numFmtId="177" fontId="0" fillId="0" borderId="0" xfId="6" applyNumberFormat="1" applyFont="1" applyFill="1" applyBorder="1" applyAlignment="1"/>
    <xf numFmtId="0" fontId="0" fillId="0" borderId="0" xfId="6" applyNumberFormat="1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left" vertical="center"/>
    </xf>
    <xf numFmtId="185" fontId="0" fillId="0" borderId="0" xfId="6" applyNumberFormat="1" applyFont="1" applyFill="1" applyAlignment="1"/>
    <xf numFmtId="184" fontId="0" fillId="0" borderId="0" xfId="6" applyNumberFormat="1" applyFont="1" applyFill="1" applyAlignment="1"/>
    <xf numFmtId="177" fontId="0" fillId="0" borderId="45" xfId="6" applyNumberFormat="1" applyFont="1" applyFill="1" applyBorder="1" applyAlignment="1">
      <alignment horizontal="center"/>
    </xf>
    <xf numFmtId="177" fontId="9" fillId="0" borderId="45" xfId="6" applyNumberFormat="1" applyFont="1" applyFill="1" applyBorder="1" applyAlignment="1">
      <alignment vertical="center"/>
    </xf>
    <xf numFmtId="177" fontId="9" fillId="0" borderId="45" xfId="6" applyNumberFormat="1" applyFont="1" applyFill="1" applyBorder="1" applyAlignment="1"/>
    <xf numFmtId="183" fontId="9" fillId="0" borderId="45" xfId="6" applyNumberFormat="1" applyFont="1" applyFill="1" applyBorder="1" applyAlignment="1">
      <alignment vertical="center"/>
    </xf>
    <xf numFmtId="0" fontId="0" fillId="0" borderId="0" xfId="6" quotePrefix="1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horizontal="left"/>
    </xf>
    <xf numFmtId="0" fontId="5" fillId="0" borderId="0" xfId="6" quotePrefix="1" applyNumberFormat="1" applyFont="1" applyFill="1" applyAlignment="1">
      <alignment horizontal="left" vertical="center"/>
    </xf>
    <xf numFmtId="0" fontId="5" fillId="0" borderId="0" xfId="1" applyNumberFormat="1" applyFont="1" applyAlignment="1">
      <alignment horizontal="left" vertical="center"/>
    </xf>
    <xf numFmtId="0" fontId="2" fillId="0" borderId="2" xfId="1" applyNumberFormat="1" applyFont="1" applyBorder="1" applyAlignment="1">
      <alignment horizontal="right"/>
    </xf>
    <xf numFmtId="0" fontId="0" fillId="0" borderId="28" xfId="2" quotePrefix="1" applyNumberFormat="1" applyFont="1" applyFill="1" applyBorder="1" applyAlignment="1">
      <alignment horizontal="center" vertical="center"/>
    </xf>
    <xf numFmtId="0" fontId="0" fillId="0" borderId="14" xfId="2" applyNumberFormat="1" applyFont="1" applyFill="1" applyBorder="1" applyAlignment="1">
      <alignment horizontal="center" vertical="center"/>
    </xf>
    <xf numFmtId="0" fontId="0" fillId="0" borderId="30" xfId="2" applyNumberFormat="1" applyFont="1" applyFill="1" applyBorder="1" applyAlignment="1">
      <alignment horizontal="center" vertical="center"/>
    </xf>
    <xf numFmtId="0" fontId="0" fillId="0" borderId="29" xfId="2" applyNumberFormat="1" applyFont="1" applyFill="1" applyBorder="1" applyAlignment="1">
      <alignment horizontal="center" vertical="center"/>
    </xf>
    <xf numFmtId="0" fontId="0" fillId="0" borderId="28" xfId="2" applyNumberFormat="1" applyFont="1" applyFill="1" applyBorder="1" applyAlignment="1">
      <alignment horizontal="center" vertical="center"/>
    </xf>
    <xf numFmtId="0" fontId="0" fillId="0" borderId="25" xfId="2" applyNumberFormat="1" applyFont="1" applyFill="1" applyBorder="1" applyAlignment="1">
      <alignment horizontal="center" vertical="center"/>
    </xf>
    <xf numFmtId="0" fontId="0" fillId="0" borderId="24" xfId="2" applyFont="1" applyFill="1" applyBorder="1" applyAlignment="1">
      <alignment horizontal="center" vertical="center"/>
    </xf>
    <xf numFmtId="0" fontId="0" fillId="0" borderId="24" xfId="2" applyNumberFormat="1" applyFont="1" applyFill="1" applyBorder="1" applyAlignment="1">
      <alignment horizontal="center" vertical="center"/>
    </xf>
    <xf numFmtId="0" fontId="0" fillId="0" borderId="23" xfId="2" applyNumberFormat="1" applyFont="1" applyFill="1" applyBorder="1" applyAlignment="1">
      <alignment horizontal="center" vertical="center"/>
    </xf>
    <xf numFmtId="0" fontId="0" fillId="0" borderId="18" xfId="2" applyFont="1" applyFill="1" applyBorder="1" applyAlignment="1">
      <alignment horizontal="center" vertical="center"/>
    </xf>
    <xf numFmtId="0" fontId="0" fillId="0" borderId="13" xfId="2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center" vertical="center"/>
    </xf>
    <xf numFmtId="0" fontId="0" fillId="0" borderId="17" xfId="2" applyNumberFormat="1" applyFont="1" applyFill="1" applyBorder="1" applyAlignment="1">
      <alignment horizontal="center" vertical="center"/>
    </xf>
    <xf numFmtId="0" fontId="0" fillId="0" borderId="17" xfId="2" applyNumberFormat="1" applyFont="1" applyFill="1" applyBorder="1" applyAlignment="1">
      <alignment horizontal="center" vertical="center" wrapText="1"/>
    </xf>
    <xf numFmtId="0" fontId="0" fillId="0" borderId="19" xfId="2" applyNumberFormat="1" applyFont="1" applyFill="1" applyBorder="1" applyAlignment="1">
      <alignment horizontal="center" vertical="center"/>
    </xf>
    <xf numFmtId="0" fontId="0" fillId="0" borderId="19" xfId="2" applyFont="1" applyFill="1" applyBorder="1" applyAlignment="1">
      <alignment horizontal="center" vertical="center"/>
    </xf>
    <xf numFmtId="58" fontId="0" fillId="0" borderId="0" xfId="2" applyNumberFormat="1" applyFont="1" applyFill="1" applyBorder="1" applyAlignment="1">
      <alignment horizontal="right" vertical="center"/>
    </xf>
    <xf numFmtId="0" fontId="0" fillId="0" borderId="0" xfId="2" applyFont="1" applyFill="1" applyBorder="1" applyAlignment="1">
      <alignment horizontal="right" vertical="center"/>
    </xf>
    <xf numFmtId="0" fontId="0" fillId="0" borderId="20" xfId="2" applyNumberFormat="1" applyFont="1" applyFill="1" applyBorder="1" applyAlignment="1">
      <alignment horizontal="center" vertical="center"/>
    </xf>
    <xf numFmtId="0" fontId="0" fillId="0" borderId="15" xfId="2" applyFont="1" applyFill="1" applyBorder="1" applyAlignment="1">
      <alignment horizontal="center" vertical="center"/>
    </xf>
    <xf numFmtId="0" fontId="0" fillId="0" borderId="25" xfId="2" applyFont="1" applyFill="1" applyBorder="1" applyAlignment="1">
      <alignment horizontal="center" vertical="center"/>
    </xf>
    <xf numFmtId="0" fontId="0" fillId="0" borderId="22" xfId="2" applyFont="1" applyFill="1" applyBorder="1" applyAlignment="1">
      <alignment horizontal="center" vertical="center"/>
    </xf>
    <xf numFmtId="0" fontId="0" fillId="0" borderId="26" xfId="2" applyNumberFormat="1" applyFont="1" applyFill="1" applyBorder="1" applyAlignment="1">
      <alignment horizontal="center" vertical="center" wrapText="1"/>
    </xf>
    <xf numFmtId="0" fontId="0" fillId="0" borderId="9" xfId="2" applyNumberFormat="1" applyFont="1" applyFill="1" applyBorder="1" applyAlignment="1">
      <alignment horizontal="center" vertical="center"/>
    </xf>
    <xf numFmtId="0" fontId="0" fillId="0" borderId="8" xfId="2" applyNumberFormat="1" applyFont="1" applyFill="1" applyBorder="1" applyAlignment="1">
      <alignment horizontal="center" vertical="center"/>
    </xf>
    <xf numFmtId="0" fontId="0" fillId="0" borderId="27" xfId="2" applyNumberFormat="1" applyFont="1" applyFill="1" applyBorder="1" applyAlignment="1">
      <alignment horizontal="center" vertical="center"/>
    </xf>
    <xf numFmtId="0" fontId="0" fillId="0" borderId="32" xfId="2" applyNumberFormat="1" applyFont="1" applyFill="1" applyBorder="1" applyAlignment="1">
      <alignment horizontal="center" vertical="center"/>
    </xf>
    <xf numFmtId="0" fontId="0" fillId="0" borderId="31" xfId="2" applyNumberFormat="1" applyFont="1" applyFill="1" applyBorder="1" applyAlignment="1">
      <alignment horizontal="center" vertical="center"/>
    </xf>
    <xf numFmtId="0" fontId="0" fillId="0" borderId="14" xfId="2" quotePrefix="1" applyNumberFormat="1" applyFont="1" applyFill="1" applyBorder="1" applyAlignment="1">
      <alignment horizontal="center" vertical="center"/>
    </xf>
    <xf numFmtId="0" fontId="0" fillId="0" borderId="27" xfId="2" quotePrefix="1" applyNumberFormat="1" applyFont="1" applyFill="1" applyBorder="1" applyAlignment="1">
      <alignment horizontal="center" vertical="center"/>
    </xf>
    <xf numFmtId="0" fontId="0" fillId="0" borderId="16" xfId="2" applyNumberFormat="1" applyFont="1" applyFill="1" applyBorder="1" applyAlignment="1">
      <alignment horizontal="center" vertical="center"/>
    </xf>
    <xf numFmtId="0" fontId="0" fillId="0" borderId="12" xfId="2" applyFont="1" applyFill="1" applyBorder="1" applyAlignment="1">
      <alignment horizontal="center" vertical="center"/>
    </xf>
    <xf numFmtId="0" fontId="0" fillId="0" borderId="22" xfId="2" applyNumberFormat="1" applyFont="1" applyFill="1" applyBorder="1" applyAlignment="1">
      <alignment horizontal="center" vertical="center"/>
    </xf>
    <xf numFmtId="0" fontId="0" fillId="0" borderId="21" xfId="2" applyFont="1" applyFill="1" applyBorder="1" applyAlignment="1">
      <alignment horizontal="center" vertical="center"/>
    </xf>
    <xf numFmtId="0" fontId="0" fillId="0" borderId="36" xfId="2" applyNumberFormat="1" applyFont="1" applyFill="1" applyBorder="1" applyAlignment="1">
      <alignment horizontal="center" vertical="center"/>
    </xf>
    <xf numFmtId="0" fontId="0" fillId="0" borderId="35" xfId="2" applyNumberFormat="1" applyFont="1" applyFill="1" applyBorder="1" applyAlignment="1">
      <alignment horizontal="center" vertical="center"/>
    </xf>
    <xf numFmtId="0" fontId="0" fillId="0" borderId="34" xfId="2" applyNumberFormat="1" applyFont="1" applyFill="1" applyBorder="1" applyAlignment="1">
      <alignment horizontal="center" vertical="center"/>
    </xf>
    <xf numFmtId="0" fontId="0" fillId="0" borderId="33" xfId="2" applyNumberFormat="1" applyFont="1" applyFill="1" applyBorder="1" applyAlignment="1">
      <alignment horizontal="center" vertical="center"/>
    </xf>
    <xf numFmtId="0" fontId="0" fillId="0" borderId="1" xfId="3" applyNumberFormat="1" applyFont="1" applyFill="1" applyBorder="1" applyAlignment="1">
      <alignment horizontal="center" vertical="center"/>
    </xf>
    <xf numFmtId="0" fontId="0" fillId="0" borderId="45" xfId="3" applyNumberFormat="1" applyFont="1" applyFill="1" applyBorder="1" applyAlignment="1">
      <alignment horizontal="center" vertical="center"/>
    </xf>
    <xf numFmtId="0" fontId="0" fillId="0" borderId="2" xfId="3" applyNumberFormat="1" applyFont="1" applyFill="1" applyBorder="1" applyAlignment="1">
      <alignment horizontal="right" vertical="center"/>
    </xf>
    <xf numFmtId="0" fontId="0" fillId="0" borderId="2" xfId="3" applyFont="1" applyFill="1" applyBorder="1" applyAlignment="1">
      <alignment horizontal="right" vertical="center"/>
    </xf>
    <xf numFmtId="0" fontId="0" fillId="0" borderId="48" xfId="3" applyNumberFormat="1" applyFont="1" applyFill="1" applyBorder="1" applyAlignment="1">
      <alignment horizontal="center" vertical="center"/>
    </xf>
    <xf numFmtId="0" fontId="0" fillId="0" borderId="47" xfId="3" applyNumberFormat="1" applyFont="1" applyFill="1" applyBorder="1" applyAlignment="1">
      <alignment horizontal="center" vertical="center"/>
    </xf>
    <xf numFmtId="0" fontId="0" fillId="0" borderId="46" xfId="3" applyNumberFormat="1" applyFont="1" applyFill="1" applyBorder="1" applyAlignment="1">
      <alignment horizontal="center" vertical="center"/>
    </xf>
    <xf numFmtId="0" fontId="0" fillId="0" borderId="44" xfId="3" applyNumberFormat="1" applyFont="1" applyFill="1" applyBorder="1" applyAlignment="1">
      <alignment horizontal="center" vertical="center"/>
    </xf>
    <xf numFmtId="0" fontId="0" fillId="0" borderId="5" xfId="3" applyNumberFormat="1" applyFont="1" applyFill="1" applyBorder="1" applyAlignment="1">
      <alignment horizontal="center" vertical="center"/>
    </xf>
    <xf numFmtId="181" fontId="0" fillId="0" borderId="43" xfId="3" applyNumberFormat="1" applyFont="1" applyFill="1" applyBorder="1" applyAlignment="1">
      <alignment horizontal="left" vertical="center" indent="2"/>
    </xf>
    <xf numFmtId="181" fontId="0" fillId="0" borderId="45" xfId="3" applyNumberFormat="1" applyFont="1" applyFill="1" applyBorder="1" applyAlignment="1">
      <alignment horizontal="left" vertical="center" indent="2"/>
    </xf>
    <xf numFmtId="0" fontId="0" fillId="0" borderId="0" xfId="3" applyNumberFormat="1" applyFont="1" applyFill="1" applyBorder="1" applyAlignment="1">
      <alignment horizontal="center" vertical="center"/>
    </xf>
    <xf numFmtId="0" fontId="0" fillId="0" borderId="4" xfId="3" applyNumberFormat="1" applyFont="1" applyFill="1" applyBorder="1" applyAlignment="1">
      <alignment horizontal="center" vertical="center"/>
    </xf>
    <xf numFmtId="0" fontId="0" fillId="0" borderId="20" xfId="3" applyNumberFormat="1" applyFont="1" applyFill="1" applyBorder="1" applyAlignment="1">
      <alignment horizontal="center" vertical="center"/>
    </xf>
    <xf numFmtId="181" fontId="0" fillId="0" borderId="39" xfId="3" quotePrefix="1" applyNumberFormat="1" applyFont="1" applyFill="1" applyBorder="1" applyAlignment="1">
      <alignment horizontal="left" vertical="center" indent="2"/>
    </xf>
    <xf numFmtId="181" fontId="0" fillId="0" borderId="0" xfId="3" applyNumberFormat="1" applyFont="1" applyFill="1" applyBorder="1" applyAlignment="1">
      <alignment horizontal="left" vertical="center" indent="2"/>
    </xf>
    <xf numFmtId="0" fontId="7" fillId="0" borderId="32" xfId="3" applyNumberFormat="1" applyFont="1" applyFill="1" applyBorder="1" applyAlignment="1">
      <alignment horizontal="center" vertical="center"/>
    </xf>
    <xf numFmtId="0" fontId="7" fillId="0" borderId="33" xfId="3" applyNumberFormat="1" applyFont="1" applyFill="1" applyBorder="1" applyAlignment="1">
      <alignment horizontal="center" vertical="center"/>
    </xf>
    <xf numFmtId="0" fontId="7" fillId="0" borderId="25" xfId="3" applyNumberFormat="1" applyFont="1" applyFill="1" applyBorder="1" applyAlignment="1">
      <alignment horizontal="center" vertical="center"/>
    </xf>
    <xf numFmtId="0" fontId="7" fillId="0" borderId="35" xfId="3" applyNumberFormat="1" applyFont="1" applyFill="1" applyBorder="1" applyAlignment="1">
      <alignment horizontal="center" vertical="center"/>
    </xf>
    <xf numFmtId="181" fontId="0" fillId="0" borderId="12" xfId="3" quotePrefix="1" applyNumberFormat="1" applyFont="1" applyFill="1" applyBorder="1" applyAlignment="1">
      <alignment horizontal="left" vertical="center" indent="2"/>
    </xf>
    <xf numFmtId="181" fontId="0" fillId="0" borderId="2" xfId="3" applyNumberFormat="1" applyFont="1" applyFill="1" applyBorder="1" applyAlignment="1">
      <alignment horizontal="left" vertical="center" indent="2"/>
    </xf>
    <xf numFmtId="0" fontId="0" fillId="0" borderId="2" xfId="3" applyNumberFormat="1" applyFont="1" applyFill="1" applyBorder="1" applyAlignment="1">
      <alignment horizontal="center" vertical="center"/>
    </xf>
    <xf numFmtId="0" fontId="0" fillId="0" borderId="3" xfId="3" applyNumberFormat="1" applyFont="1" applyFill="1" applyBorder="1" applyAlignment="1">
      <alignment horizontal="center" vertical="center"/>
    </xf>
    <xf numFmtId="0" fontId="0" fillId="0" borderId="15" xfId="3" applyNumberFormat="1" applyFont="1" applyFill="1" applyBorder="1" applyAlignment="1">
      <alignment horizontal="center" vertical="center"/>
    </xf>
    <xf numFmtId="0" fontId="0" fillId="0" borderId="0" xfId="6" applyNumberFormat="1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right"/>
    </xf>
    <xf numFmtId="0" fontId="0" fillId="0" borderId="0" xfId="6" applyNumberFormat="1" applyFont="1" applyFill="1" applyBorder="1" applyAlignment="1">
      <alignment vertical="center"/>
    </xf>
    <xf numFmtId="0" fontId="0" fillId="0" borderId="9" xfId="6" applyNumberFormat="1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distributed" vertical="center"/>
    </xf>
    <xf numFmtId="0" fontId="0" fillId="0" borderId="9" xfId="6" applyNumberFormat="1" applyFont="1" applyFill="1" applyBorder="1" applyAlignment="1">
      <alignment horizontal="distributed" vertical="center"/>
    </xf>
    <xf numFmtId="0" fontId="0" fillId="0" borderId="24" xfId="6" applyNumberFormat="1" applyFont="1" applyFill="1" applyBorder="1" applyAlignment="1">
      <alignment horizontal="center" vertical="center"/>
    </xf>
    <xf numFmtId="0" fontId="0" fillId="0" borderId="24" xfId="6" applyFont="1" applyFill="1" applyBorder="1" applyAlignment="1">
      <alignment horizontal="center" vertical="center"/>
    </xf>
    <xf numFmtId="0" fontId="0" fillId="0" borderId="22" xfId="6" applyFont="1" applyFill="1" applyBorder="1" applyAlignment="1">
      <alignment horizontal="center" vertical="center"/>
    </xf>
    <xf numFmtId="0" fontId="0" fillId="0" borderId="26" xfId="6" applyFont="1" applyFill="1" applyBorder="1" applyAlignment="1">
      <alignment horizontal="center" vertical="center"/>
    </xf>
    <xf numFmtId="0" fontId="0" fillId="0" borderId="8" xfId="6" applyFont="1" applyFill="1" applyBorder="1" applyAlignment="1">
      <alignment horizontal="center" vertical="center"/>
    </xf>
    <xf numFmtId="0" fontId="0" fillId="0" borderId="36" xfId="6" applyNumberFormat="1" applyFont="1" applyFill="1" applyBorder="1" applyAlignment="1">
      <alignment horizontal="center" vertical="center"/>
    </xf>
    <xf numFmtId="0" fontId="0" fillId="0" borderId="6" xfId="6" applyNumberFormat="1" applyFont="1" applyFill="1" applyBorder="1" applyAlignment="1">
      <alignment horizontal="center" vertical="center"/>
    </xf>
    <xf numFmtId="0" fontId="0" fillId="0" borderId="43" xfId="6" applyNumberFormat="1" applyFont="1" applyFill="1" applyBorder="1" applyAlignment="1">
      <alignment horizontal="center" vertical="center"/>
    </xf>
    <xf numFmtId="0" fontId="0" fillId="0" borderId="7" xfId="6" applyNumberFormat="1" applyFont="1" applyFill="1" applyBorder="1" applyAlignment="1">
      <alignment horizontal="center" vertical="center"/>
    </xf>
    <xf numFmtId="185" fontId="0" fillId="0" borderId="4" xfId="6" applyNumberFormat="1" applyFont="1" applyFill="1" applyBorder="1" applyAlignment="1">
      <alignment horizontal="right" vertical="center"/>
    </xf>
    <xf numFmtId="185" fontId="0" fillId="0" borderId="0" xfId="6" applyNumberFormat="1" applyFont="1" applyFill="1" applyBorder="1" applyAlignment="1">
      <alignment horizontal="right" vertical="center"/>
    </xf>
    <xf numFmtId="184" fontId="9" fillId="0" borderId="46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184" fontId="9" fillId="0" borderId="4" xfId="4" applyNumberFormat="1" applyFont="1" applyFill="1" applyBorder="1" applyAlignment="1">
      <alignment horizontal="right" vertical="center"/>
    </xf>
    <xf numFmtId="184" fontId="9" fillId="0" borderId="0" xfId="4" applyNumberFormat="1" applyFont="1" applyFill="1" applyBorder="1" applyAlignment="1">
      <alignment horizontal="right" vertical="center"/>
    </xf>
    <xf numFmtId="0" fontId="0" fillId="0" borderId="47" xfId="6" quotePrefix="1" applyNumberFormat="1" applyFont="1" applyFill="1" applyBorder="1" applyAlignment="1">
      <alignment horizontal="center" vertical="center"/>
    </xf>
    <xf numFmtId="0" fontId="0" fillId="0" borderId="49" xfId="6" applyNumberFormat="1" applyFont="1" applyFill="1" applyBorder="1" applyAlignment="1">
      <alignment horizontal="center" vertical="center"/>
    </xf>
    <xf numFmtId="0" fontId="0" fillId="0" borderId="45" xfId="6" applyNumberFormat="1" applyFont="1" applyFill="1" applyBorder="1" applyAlignment="1">
      <alignment vertical="center"/>
    </xf>
    <xf numFmtId="0" fontId="0" fillId="0" borderId="26" xfId="6" applyNumberFormat="1" applyFont="1" applyFill="1" applyBorder="1" applyAlignment="1">
      <alignment vertical="center"/>
    </xf>
    <xf numFmtId="0" fontId="0" fillId="0" borderId="2" xfId="6" applyNumberFormat="1" applyFont="1" applyFill="1" applyBorder="1" applyAlignment="1">
      <alignment horizontal="distributed" vertical="center"/>
    </xf>
    <xf numFmtId="0" fontId="0" fillId="0" borderId="8" xfId="6" applyNumberFormat="1" applyFont="1" applyFill="1" applyBorder="1" applyAlignment="1">
      <alignment horizontal="distributed" vertical="center"/>
    </xf>
    <xf numFmtId="184" fontId="9" fillId="0" borderId="4" xfId="6" applyNumberFormat="1" applyFont="1" applyFill="1" applyBorder="1" applyAlignment="1">
      <alignment horizontal="right" vertical="center"/>
    </xf>
    <xf numFmtId="184" fontId="9" fillId="0" borderId="0" xfId="6" applyNumberFormat="1" applyFont="1" applyFill="1" applyBorder="1" applyAlignment="1">
      <alignment horizontal="right" vertical="center"/>
    </xf>
    <xf numFmtId="3" fontId="0" fillId="0" borderId="3" xfId="6" applyNumberFormat="1" applyFont="1" applyFill="1" applyBorder="1" applyAlignment="1">
      <alignment horizontal="right" vertical="center"/>
    </xf>
    <xf numFmtId="3" fontId="0" fillId="0" borderId="2" xfId="6" applyNumberFormat="1" applyFont="1" applyFill="1" applyBorder="1" applyAlignment="1">
      <alignment horizontal="right" vertical="center"/>
    </xf>
  </cellXfs>
  <cellStyles count="7">
    <cellStyle name="パーセント 2" xfId="5"/>
    <cellStyle name="桁区切り 2" xfId="4"/>
    <cellStyle name="標準" xfId="0" builtinId="0"/>
    <cellStyle name="標準 2" xfId="1"/>
    <cellStyle name="標準 3" xfId="2"/>
    <cellStyle name="標準 4" xfId="3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14</xdr:row>
      <xdr:rowOff>104775</xdr:rowOff>
    </xdr:from>
    <xdr:ext cx="5421630" cy="5200650"/>
    <xdr:pic>
      <xdr:nvPicPr>
        <xdr:cNvPr id="2" name="Picture 1" descr="http://portal.oa-nw.city.sakaide.lg.jp/scripts/dnet/xmail.exe/image.jpg?page=maildownloadattach&amp;fid=1&amp;msgid=201104131545080001&amp;temp=26&amp;file=1&amp;mimetype=image%2Fpjpeg&amp;efname=image%2Ejpg&amp;Name=image%2E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238375"/>
          <a:ext cx="5421630" cy="520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view="pageBreakPreview" zoomScaleNormal="80" zoomScaleSheetLayoutView="100" workbookViewId="0">
      <selection activeCell="E42" sqref="E42"/>
    </sheetView>
  </sheetViews>
  <sheetFormatPr defaultColWidth="7.5546875" defaultRowHeight="16.5" customHeight="1"/>
  <cols>
    <col min="1" max="1" width="19.6640625" style="2" customWidth="1"/>
    <col min="2" max="2" width="40.6640625" style="2" customWidth="1"/>
    <col min="3" max="3" width="15.6640625" style="2" customWidth="1"/>
    <col min="4" max="4" width="15.6640625" style="1" customWidth="1"/>
    <col min="5" max="5" width="3.109375" style="1" customWidth="1"/>
    <col min="6" max="255" width="7.5546875" style="1" customWidth="1"/>
    <col min="256" max="16384" width="7.5546875" style="1"/>
  </cols>
  <sheetData>
    <row r="1" spans="1:4" ht="16.5" customHeight="1">
      <c r="A1" s="153" t="s">
        <v>13</v>
      </c>
      <c r="B1" s="153"/>
      <c r="C1" s="153"/>
      <c r="D1" s="153"/>
    </row>
    <row r="2" spans="1:4" ht="25.5" customHeight="1" thickBot="1">
      <c r="A2" s="154" t="s">
        <v>12</v>
      </c>
      <c r="B2" s="154"/>
      <c r="C2" s="154"/>
      <c r="D2" s="154"/>
    </row>
    <row r="3" spans="1:4" ht="21" customHeight="1" thickBot="1">
      <c r="A3" s="14" t="s">
        <v>11</v>
      </c>
      <c r="B3" s="13" t="s">
        <v>10</v>
      </c>
      <c r="C3" s="12" t="s">
        <v>9</v>
      </c>
      <c r="D3" s="11" t="s">
        <v>8</v>
      </c>
    </row>
    <row r="4" spans="1:4" ht="18.75" customHeight="1">
      <c r="A4" s="10">
        <v>15523</v>
      </c>
      <c r="B4" s="9" t="s">
        <v>7</v>
      </c>
      <c r="C4" s="8">
        <v>30998</v>
      </c>
      <c r="D4" s="8">
        <v>6515</v>
      </c>
    </row>
    <row r="5" spans="1:4" ht="18.75" customHeight="1">
      <c r="A5" s="10">
        <v>18719</v>
      </c>
      <c r="B5" s="9" t="s">
        <v>6</v>
      </c>
      <c r="C5" s="8">
        <v>45138</v>
      </c>
      <c r="D5" s="8">
        <v>10470</v>
      </c>
    </row>
    <row r="6" spans="1:4" ht="18.75" customHeight="1">
      <c r="A6" s="10">
        <v>19450</v>
      </c>
      <c r="B6" s="9" t="s">
        <v>5</v>
      </c>
      <c r="C6" s="8">
        <v>48090</v>
      </c>
      <c r="D6" s="8">
        <v>11213</v>
      </c>
    </row>
    <row r="7" spans="1:4" ht="18.75" customHeight="1">
      <c r="A7" s="10">
        <v>19815</v>
      </c>
      <c r="B7" s="9" t="s">
        <v>4</v>
      </c>
      <c r="C7" s="8">
        <v>52742</v>
      </c>
      <c r="D7" s="8">
        <v>12180</v>
      </c>
    </row>
    <row r="8" spans="1:4" ht="18.75" customHeight="1">
      <c r="A8" s="10">
        <v>20090</v>
      </c>
      <c r="B8" s="9" t="s">
        <v>3</v>
      </c>
      <c r="C8" s="8">
        <v>58432</v>
      </c>
      <c r="D8" s="8">
        <v>12439</v>
      </c>
    </row>
    <row r="9" spans="1:4" ht="18.75" customHeight="1">
      <c r="A9" s="10">
        <v>20637</v>
      </c>
      <c r="B9" s="9" t="s">
        <v>2</v>
      </c>
      <c r="C9" s="8">
        <v>66960</v>
      </c>
      <c r="D9" s="8">
        <v>14442</v>
      </c>
    </row>
    <row r="10" spans="1:4" ht="18.75" customHeight="1" thickBot="1">
      <c r="A10" s="7">
        <v>24473</v>
      </c>
      <c r="B10" s="6" t="s">
        <v>1</v>
      </c>
      <c r="C10" s="5">
        <v>61583</v>
      </c>
      <c r="D10" s="5">
        <v>15655</v>
      </c>
    </row>
    <row r="11" spans="1:4" ht="16.5" customHeight="1">
      <c r="A11" s="4" t="s">
        <v>0</v>
      </c>
      <c r="D11" s="3"/>
    </row>
    <row r="20" spans="2:2" ht="16.5" customHeight="1">
      <c r="B20" s="1"/>
    </row>
  </sheetData>
  <mergeCells count="2">
    <mergeCell ref="A1:D1"/>
    <mergeCell ref="A2:D2"/>
  </mergeCells>
  <phoneticPr fontId="3"/>
  <pageMargins left="0.78740157480314965" right="0.78740157480314965" top="0.98425196850393704" bottom="0.98425196850393704" header="0.39370078740157483" footer="0.51181102362204722"/>
  <pageSetup paperSize="9" orientation="portrait" r:id="rId1"/>
  <headerFooter alignWithMargins="0">
    <oddHeader>&amp;L&amp;"ＭＳ ゴシック,斜体"&amp;9 2　土地・気象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Normal="100" zoomScaleSheetLayoutView="100" workbookViewId="0">
      <selection activeCell="P47" sqref="P47"/>
    </sheetView>
  </sheetViews>
  <sheetFormatPr defaultColWidth="7.5546875" defaultRowHeight="17.25" customHeight="1"/>
  <cols>
    <col min="1" max="1" width="8.88671875" style="16" bestFit="1" customWidth="1"/>
    <col min="2" max="10" width="6.44140625" style="16" customWidth="1"/>
    <col min="11" max="11" width="7" style="16" customWidth="1"/>
    <col min="12" max="15" width="6.44140625" style="16" customWidth="1"/>
    <col min="16" max="16384" width="7.5546875" style="15"/>
  </cols>
  <sheetData>
    <row r="1" spans="1:16" ht="17.25" customHeight="1">
      <c r="A1" s="48" t="s">
        <v>76</v>
      </c>
      <c r="B1" s="47"/>
      <c r="C1" s="47"/>
      <c r="D1" s="47"/>
      <c r="E1" s="47"/>
    </row>
    <row r="2" spans="1:16" ht="17.25" customHeight="1" thickBot="1">
      <c r="A2" s="15"/>
      <c r="F2" s="30"/>
      <c r="K2" s="172" t="s">
        <v>75</v>
      </c>
      <c r="L2" s="173"/>
      <c r="M2" s="173"/>
      <c r="N2" s="173"/>
      <c r="O2" s="173"/>
    </row>
    <row r="3" spans="1:16" ht="17.25" customHeight="1">
      <c r="A3" s="176" t="s">
        <v>74</v>
      </c>
      <c r="B3" s="161"/>
      <c r="C3" s="161"/>
      <c r="D3" s="161"/>
      <c r="E3" s="161"/>
      <c r="F3" s="177"/>
      <c r="G3" s="190" t="s">
        <v>73</v>
      </c>
      <c r="H3" s="162"/>
      <c r="I3" s="191"/>
      <c r="J3" s="160" t="s">
        <v>72</v>
      </c>
      <c r="K3" s="162"/>
      <c r="L3" s="162"/>
      <c r="M3" s="162"/>
      <c r="N3" s="162"/>
      <c r="O3" s="188"/>
    </row>
    <row r="4" spans="1:16" ht="17.25" customHeight="1">
      <c r="A4" s="182" t="s">
        <v>71</v>
      </c>
      <c r="B4" s="170"/>
      <c r="C4" s="170"/>
      <c r="D4" s="170" t="s">
        <v>70</v>
      </c>
      <c r="E4" s="170"/>
      <c r="F4" s="183"/>
      <c r="G4" s="192"/>
      <c r="H4" s="170"/>
      <c r="I4" s="193"/>
      <c r="J4" s="182" t="s">
        <v>69</v>
      </c>
      <c r="K4" s="170"/>
      <c r="L4" s="170"/>
      <c r="M4" s="170" t="s">
        <v>68</v>
      </c>
      <c r="N4" s="170"/>
      <c r="O4" s="183"/>
    </row>
    <row r="5" spans="1:16" ht="17.25" customHeight="1" thickBot="1">
      <c r="A5" s="155" t="s">
        <v>67</v>
      </c>
      <c r="B5" s="156"/>
      <c r="C5" s="156"/>
      <c r="D5" s="184" t="s">
        <v>66</v>
      </c>
      <c r="E5" s="184"/>
      <c r="F5" s="185"/>
      <c r="G5" s="157" t="s">
        <v>65</v>
      </c>
      <c r="H5" s="156"/>
      <c r="I5" s="158"/>
      <c r="J5" s="159" t="s">
        <v>64</v>
      </c>
      <c r="K5" s="156"/>
      <c r="L5" s="156"/>
      <c r="M5" s="156" t="s">
        <v>63</v>
      </c>
      <c r="N5" s="156"/>
      <c r="O5" s="181"/>
      <c r="P5" s="22"/>
    </row>
    <row r="6" spans="1:16" ht="17.25" customHeight="1">
      <c r="A6" s="50" t="s">
        <v>62</v>
      </c>
      <c r="B6" s="32"/>
      <c r="C6" s="32"/>
      <c r="D6" s="49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8" spans="1:16" ht="17.25" customHeight="1">
      <c r="A8" s="48" t="s">
        <v>61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ht="17.25" customHeight="1" thickBo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6" ht="17.25" customHeight="1">
      <c r="A10" s="178" t="s">
        <v>60</v>
      </c>
      <c r="B10" s="160" t="s">
        <v>59</v>
      </c>
      <c r="C10" s="161"/>
      <c r="D10" s="161"/>
      <c r="E10" s="162" t="s">
        <v>58</v>
      </c>
      <c r="F10" s="161"/>
      <c r="G10" s="162" t="s">
        <v>57</v>
      </c>
      <c r="H10" s="161"/>
      <c r="I10" s="161"/>
      <c r="J10" s="161"/>
      <c r="K10" s="163" t="s">
        <v>56</v>
      </c>
      <c r="L10" s="188" t="s">
        <v>55</v>
      </c>
      <c r="M10" s="189"/>
      <c r="N10" s="189"/>
      <c r="O10" s="189"/>
    </row>
    <row r="11" spans="1:16" ht="17.25" customHeight="1">
      <c r="A11" s="179"/>
      <c r="B11" s="166" t="s">
        <v>54</v>
      </c>
      <c r="C11" s="168" t="s">
        <v>53</v>
      </c>
      <c r="D11" s="174" t="s">
        <v>52</v>
      </c>
      <c r="E11" s="168" t="s">
        <v>53</v>
      </c>
      <c r="F11" s="168" t="s">
        <v>52</v>
      </c>
      <c r="G11" s="170" t="s">
        <v>51</v>
      </c>
      <c r="H11" s="171"/>
      <c r="I11" s="168" t="s">
        <v>50</v>
      </c>
      <c r="J11" s="169" t="s">
        <v>49</v>
      </c>
      <c r="K11" s="164"/>
      <c r="L11" s="168" t="s">
        <v>48</v>
      </c>
      <c r="M11" s="168" t="s">
        <v>47</v>
      </c>
      <c r="N11" s="168" t="s">
        <v>46</v>
      </c>
      <c r="O11" s="186" t="s">
        <v>45</v>
      </c>
    </row>
    <row r="12" spans="1:16" ht="17.25" customHeight="1" thickBot="1">
      <c r="A12" s="180"/>
      <c r="B12" s="167"/>
      <c r="C12" s="165"/>
      <c r="D12" s="175"/>
      <c r="E12" s="165"/>
      <c r="F12" s="165"/>
      <c r="G12" s="46" t="s">
        <v>44</v>
      </c>
      <c r="H12" s="46" t="s">
        <v>43</v>
      </c>
      <c r="I12" s="165"/>
      <c r="J12" s="165"/>
      <c r="K12" s="165"/>
      <c r="L12" s="165"/>
      <c r="M12" s="165"/>
      <c r="N12" s="165"/>
      <c r="O12" s="187"/>
    </row>
    <row r="13" spans="1:16" ht="17.25" customHeight="1">
      <c r="A13" s="45"/>
      <c r="B13" s="29" t="s">
        <v>42</v>
      </c>
      <c r="C13" s="29" t="s">
        <v>41</v>
      </c>
      <c r="D13" s="29" t="s">
        <v>41</v>
      </c>
      <c r="E13" s="29" t="s">
        <v>40</v>
      </c>
      <c r="F13" s="29" t="s">
        <v>40</v>
      </c>
      <c r="G13" s="29" t="s">
        <v>39</v>
      </c>
      <c r="H13" s="29"/>
      <c r="I13" s="29" t="s">
        <v>39</v>
      </c>
      <c r="J13" s="29"/>
      <c r="K13" s="29" t="s">
        <v>38</v>
      </c>
      <c r="L13" s="29" t="s">
        <v>37</v>
      </c>
      <c r="M13" s="29" t="s">
        <v>37</v>
      </c>
      <c r="N13" s="29" t="s">
        <v>37</v>
      </c>
      <c r="O13" s="29" t="s">
        <v>37</v>
      </c>
    </row>
    <row r="14" spans="1:16" ht="17.25" customHeight="1">
      <c r="A14" s="34" t="s">
        <v>36</v>
      </c>
      <c r="B14" s="33">
        <v>39.4</v>
      </c>
      <c r="C14" s="33">
        <v>-2.2000000000000002</v>
      </c>
      <c r="D14" s="33">
        <v>16.7</v>
      </c>
      <c r="E14" s="33">
        <v>11</v>
      </c>
      <c r="F14" s="33">
        <v>64.3</v>
      </c>
      <c r="G14" s="33">
        <v>26.2</v>
      </c>
      <c r="H14" s="32" t="s">
        <v>25</v>
      </c>
      <c r="I14" s="30">
        <v>2.2999999999999998</v>
      </c>
      <c r="J14" s="32" t="s">
        <v>25</v>
      </c>
      <c r="K14" s="44">
        <v>607.9</v>
      </c>
      <c r="L14" s="30">
        <v>156</v>
      </c>
      <c r="M14" s="30">
        <v>116</v>
      </c>
      <c r="N14" s="30">
        <v>92</v>
      </c>
      <c r="O14" s="29">
        <v>1</v>
      </c>
    </row>
    <row r="15" spans="1:16" ht="17.25" customHeight="1">
      <c r="A15" s="34">
        <v>18</v>
      </c>
      <c r="B15" s="33">
        <v>36.700000000000003</v>
      </c>
      <c r="C15" s="33">
        <v>-1.2</v>
      </c>
      <c r="D15" s="33">
        <v>16.600000000000001</v>
      </c>
      <c r="E15" s="33">
        <v>11</v>
      </c>
      <c r="F15" s="33">
        <v>68.2</v>
      </c>
      <c r="G15" s="33">
        <v>25.7</v>
      </c>
      <c r="H15" s="32" t="s">
        <v>24</v>
      </c>
      <c r="I15" s="31">
        <v>2.1</v>
      </c>
      <c r="J15" s="32" t="s">
        <v>25</v>
      </c>
      <c r="K15" s="31">
        <v>1005</v>
      </c>
      <c r="L15" s="30">
        <v>201</v>
      </c>
      <c r="M15" s="30">
        <v>114</v>
      </c>
      <c r="N15" s="30">
        <v>50</v>
      </c>
      <c r="O15" s="29" t="s">
        <v>26</v>
      </c>
    </row>
    <row r="16" spans="1:16" ht="17.25" customHeight="1">
      <c r="A16" s="34">
        <v>19</v>
      </c>
      <c r="B16" s="33">
        <v>35.5</v>
      </c>
      <c r="C16" s="33">
        <v>0.4</v>
      </c>
      <c r="D16" s="33">
        <v>17.2</v>
      </c>
      <c r="E16" s="33">
        <v>9.6999999999999993</v>
      </c>
      <c r="F16" s="33">
        <v>63.3</v>
      </c>
      <c r="G16" s="33">
        <v>27.3</v>
      </c>
      <c r="H16" s="32" t="s">
        <v>35</v>
      </c>
      <c r="I16" s="31">
        <v>2</v>
      </c>
      <c r="J16" s="32" t="s">
        <v>34</v>
      </c>
      <c r="K16" s="31">
        <v>809.5</v>
      </c>
      <c r="L16" s="30">
        <v>209</v>
      </c>
      <c r="M16" s="30">
        <v>119</v>
      </c>
      <c r="N16" s="30">
        <v>37</v>
      </c>
      <c r="O16" s="29" t="s">
        <v>26</v>
      </c>
    </row>
    <row r="17" spans="1:19" ht="17.25" customHeight="1">
      <c r="A17" s="34">
        <v>20</v>
      </c>
      <c r="B17" s="33">
        <v>35.4</v>
      </c>
      <c r="C17" s="33">
        <v>-2.4</v>
      </c>
      <c r="D17" s="33">
        <v>16.7</v>
      </c>
      <c r="E17" s="33">
        <v>13</v>
      </c>
      <c r="F17" s="33">
        <v>67.099999999999994</v>
      </c>
      <c r="G17" s="33">
        <v>24</v>
      </c>
      <c r="H17" s="32" t="s">
        <v>34</v>
      </c>
      <c r="I17" s="31">
        <v>1.6</v>
      </c>
      <c r="J17" s="32" t="s">
        <v>33</v>
      </c>
      <c r="K17" s="31">
        <v>961</v>
      </c>
      <c r="L17" s="30">
        <v>208</v>
      </c>
      <c r="M17" s="30">
        <v>108</v>
      </c>
      <c r="N17" s="30">
        <v>49</v>
      </c>
      <c r="O17" s="29" t="s">
        <v>26</v>
      </c>
    </row>
    <row r="18" spans="1:19" ht="17.25" customHeight="1">
      <c r="A18" s="34">
        <v>21</v>
      </c>
      <c r="B18" s="33">
        <v>33.799999999999997</v>
      </c>
      <c r="C18" s="33">
        <v>-0.1</v>
      </c>
      <c r="D18" s="33">
        <v>16.7</v>
      </c>
      <c r="E18" s="33">
        <v>7.7</v>
      </c>
      <c r="F18" s="33">
        <v>66.400000000000006</v>
      </c>
      <c r="G18" s="33">
        <v>23</v>
      </c>
      <c r="H18" s="32" t="s">
        <v>24</v>
      </c>
      <c r="I18" s="31">
        <v>1.2</v>
      </c>
      <c r="J18" s="32" t="s">
        <v>24</v>
      </c>
      <c r="K18" s="31">
        <v>932</v>
      </c>
      <c r="L18" s="30">
        <v>191</v>
      </c>
      <c r="M18" s="30">
        <v>134</v>
      </c>
      <c r="N18" s="30">
        <v>40</v>
      </c>
      <c r="O18" s="29" t="s">
        <v>26</v>
      </c>
    </row>
    <row r="19" spans="1:19" ht="17.25" customHeight="1">
      <c r="A19" s="34">
        <v>22</v>
      </c>
      <c r="B19" s="33">
        <v>36.799999999999997</v>
      </c>
      <c r="C19" s="33">
        <v>-1.2</v>
      </c>
      <c r="D19" s="33">
        <v>16.899999999999999</v>
      </c>
      <c r="E19" s="33">
        <v>11.9</v>
      </c>
      <c r="F19" s="33">
        <v>64.5</v>
      </c>
      <c r="G19" s="33">
        <v>30.3</v>
      </c>
      <c r="H19" s="32" t="s">
        <v>24</v>
      </c>
      <c r="I19" s="31">
        <v>1.6</v>
      </c>
      <c r="J19" s="32" t="s">
        <v>25</v>
      </c>
      <c r="K19" s="31">
        <v>918.5</v>
      </c>
      <c r="L19" s="30">
        <v>190</v>
      </c>
      <c r="M19" s="30">
        <v>131</v>
      </c>
      <c r="N19" s="30">
        <v>44</v>
      </c>
      <c r="O19" s="29" t="s">
        <v>26</v>
      </c>
    </row>
    <row r="20" spans="1:19" ht="17.25" customHeight="1">
      <c r="A20" s="34">
        <v>23</v>
      </c>
      <c r="B20" s="33">
        <v>34.5</v>
      </c>
      <c r="C20" s="33">
        <v>-2.4</v>
      </c>
      <c r="D20" s="33">
        <v>16.5</v>
      </c>
      <c r="E20" s="33">
        <v>12.1</v>
      </c>
      <c r="F20" s="33">
        <v>64.3</v>
      </c>
      <c r="G20" s="33">
        <v>28.4</v>
      </c>
      <c r="H20" s="32" t="s">
        <v>31</v>
      </c>
      <c r="I20" s="31">
        <v>2.2000000000000002</v>
      </c>
      <c r="J20" s="32" t="s">
        <v>25</v>
      </c>
      <c r="K20" s="31">
        <v>1359.5</v>
      </c>
      <c r="L20" s="30">
        <v>199</v>
      </c>
      <c r="M20" s="30">
        <v>125</v>
      </c>
      <c r="N20" s="30">
        <v>40</v>
      </c>
      <c r="O20" s="29">
        <v>1</v>
      </c>
    </row>
    <row r="21" spans="1:19" ht="17.25" customHeight="1">
      <c r="A21" s="34">
        <v>24</v>
      </c>
      <c r="B21" s="33">
        <v>36.200000000000003</v>
      </c>
      <c r="C21" s="33">
        <v>-1.6</v>
      </c>
      <c r="D21" s="33">
        <v>16.600000000000001</v>
      </c>
      <c r="E21" s="33">
        <v>3.8</v>
      </c>
      <c r="F21" s="33">
        <v>69.2</v>
      </c>
      <c r="G21" s="33">
        <v>26.7</v>
      </c>
      <c r="H21" s="32" t="s">
        <v>27</v>
      </c>
      <c r="I21" s="31">
        <v>2.2000000000000002</v>
      </c>
      <c r="J21" s="32" t="s">
        <v>27</v>
      </c>
      <c r="K21" s="31">
        <v>918.5</v>
      </c>
      <c r="L21" s="30">
        <v>177</v>
      </c>
      <c r="M21" s="30">
        <v>153</v>
      </c>
      <c r="N21" s="30">
        <v>36</v>
      </c>
      <c r="O21" s="29" t="s">
        <v>26</v>
      </c>
    </row>
    <row r="22" spans="1:19" ht="17.25" customHeight="1">
      <c r="A22" s="34">
        <v>25</v>
      </c>
      <c r="B22" s="33">
        <v>37.9</v>
      </c>
      <c r="C22" s="33">
        <v>-1.5</v>
      </c>
      <c r="D22" s="33">
        <v>17.2</v>
      </c>
      <c r="E22" s="33">
        <v>11.3</v>
      </c>
      <c r="F22" s="33">
        <v>72.8</v>
      </c>
      <c r="G22" s="33">
        <v>23</v>
      </c>
      <c r="H22" s="32" t="s">
        <v>27</v>
      </c>
      <c r="I22" s="31">
        <v>2</v>
      </c>
      <c r="J22" s="32" t="s">
        <v>32</v>
      </c>
      <c r="K22" s="31">
        <v>1436.5</v>
      </c>
      <c r="L22" s="30">
        <v>218</v>
      </c>
      <c r="M22" s="30">
        <v>114</v>
      </c>
      <c r="N22" s="30">
        <v>33</v>
      </c>
      <c r="O22" s="29" t="s">
        <v>26</v>
      </c>
    </row>
    <row r="23" spans="1:19" ht="17.25" customHeight="1">
      <c r="A23" s="34">
        <v>26</v>
      </c>
      <c r="B23" s="33">
        <v>36.299999999999997</v>
      </c>
      <c r="C23" s="33">
        <v>-1.4</v>
      </c>
      <c r="D23" s="33">
        <v>16.600000000000001</v>
      </c>
      <c r="E23" s="33">
        <v>14.7</v>
      </c>
      <c r="F23" s="33">
        <v>76</v>
      </c>
      <c r="G23" s="33">
        <v>24.1</v>
      </c>
      <c r="H23" s="32" t="s">
        <v>31</v>
      </c>
      <c r="I23" s="31">
        <v>1.8</v>
      </c>
      <c r="J23" s="32" t="s">
        <v>27</v>
      </c>
      <c r="K23" s="31">
        <v>967</v>
      </c>
      <c r="L23" s="30">
        <v>189</v>
      </c>
      <c r="M23" s="30">
        <v>144</v>
      </c>
      <c r="N23" s="30">
        <v>31</v>
      </c>
      <c r="O23" s="29">
        <v>1</v>
      </c>
      <c r="S23" s="22"/>
    </row>
    <row r="24" spans="1:19" ht="17.25" customHeight="1">
      <c r="A24" s="34">
        <v>27</v>
      </c>
      <c r="B24" s="33">
        <v>36.5</v>
      </c>
      <c r="C24" s="33">
        <v>-0.4</v>
      </c>
      <c r="D24" s="33">
        <v>17.7</v>
      </c>
      <c r="E24" s="33">
        <v>19.7</v>
      </c>
      <c r="F24" s="33">
        <v>77.8</v>
      </c>
      <c r="G24" s="33">
        <v>31.3</v>
      </c>
      <c r="H24" s="32" t="s">
        <v>25</v>
      </c>
      <c r="I24" s="31">
        <v>1.8</v>
      </c>
      <c r="J24" s="32" t="s">
        <v>24</v>
      </c>
      <c r="K24" s="31">
        <v>1061</v>
      </c>
      <c r="L24" s="30">
        <v>211</v>
      </c>
      <c r="M24" s="30">
        <v>113</v>
      </c>
      <c r="N24" s="30">
        <v>41</v>
      </c>
      <c r="O24" s="29" t="s">
        <v>26</v>
      </c>
      <c r="S24" s="22"/>
    </row>
    <row r="25" spans="1:19" ht="17.25" customHeight="1">
      <c r="A25" s="34">
        <v>28</v>
      </c>
      <c r="B25" s="33">
        <v>36</v>
      </c>
      <c r="C25" s="33">
        <v>-2.7</v>
      </c>
      <c r="D25" s="33">
        <v>17.7</v>
      </c>
      <c r="E25" s="33">
        <v>19.100000000000001</v>
      </c>
      <c r="F25" s="33">
        <v>79.5</v>
      </c>
      <c r="G25" s="33">
        <v>24.2</v>
      </c>
      <c r="H25" s="32" t="s">
        <v>25</v>
      </c>
      <c r="I25" s="31">
        <v>1.8</v>
      </c>
      <c r="J25" s="32" t="s">
        <v>30</v>
      </c>
      <c r="K25" s="31">
        <v>1239</v>
      </c>
      <c r="L25" s="30">
        <v>195</v>
      </c>
      <c r="M25" s="30">
        <v>134</v>
      </c>
      <c r="N25" s="30">
        <v>36</v>
      </c>
      <c r="O25" s="29">
        <v>1</v>
      </c>
      <c r="S25" s="22"/>
    </row>
    <row r="26" spans="1:19" ht="17.25" customHeight="1">
      <c r="A26" s="34">
        <v>29</v>
      </c>
      <c r="B26" s="33">
        <v>36.9</v>
      </c>
      <c r="C26" s="33">
        <v>-1.2</v>
      </c>
      <c r="D26" s="33">
        <v>16.899999999999999</v>
      </c>
      <c r="E26" s="33">
        <v>13</v>
      </c>
      <c r="F26" s="33">
        <v>69</v>
      </c>
      <c r="G26" s="33">
        <v>27.9</v>
      </c>
      <c r="H26" s="32" t="s">
        <v>30</v>
      </c>
      <c r="I26" s="31">
        <v>1.9</v>
      </c>
      <c r="J26" s="32" t="s">
        <v>24</v>
      </c>
      <c r="K26" s="31">
        <v>1221</v>
      </c>
      <c r="L26" s="30">
        <v>221</v>
      </c>
      <c r="M26" s="30">
        <v>108</v>
      </c>
      <c r="N26" s="30">
        <v>36</v>
      </c>
      <c r="O26" s="29" t="s">
        <v>26</v>
      </c>
      <c r="S26" s="22"/>
    </row>
    <row r="27" spans="1:19" ht="17.25" customHeight="1">
      <c r="A27" s="34">
        <v>30</v>
      </c>
      <c r="B27" s="33">
        <v>37.299999999999997</v>
      </c>
      <c r="C27" s="33">
        <v>-2.9</v>
      </c>
      <c r="D27" s="33">
        <v>17.2</v>
      </c>
      <c r="E27" s="33">
        <v>11.3</v>
      </c>
      <c r="F27" s="33">
        <v>69.099999999999994</v>
      </c>
      <c r="G27" s="33">
        <v>26.1</v>
      </c>
      <c r="H27" s="32" t="s">
        <v>27</v>
      </c>
      <c r="I27" s="31">
        <v>1.9</v>
      </c>
      <c r="J27" s="32" t="s">
        <v>24</v>
      </c>
      <c r="K27" s="31">
        <v>1407.5</v>
      </c>
      <c r="L27" s="30">
        <v>217</v>
      </c>
      <c r="M27" s="30">
        <v>102</v>
      </c>
      <c r="N27" s="30">
        <v>46</v>
      </c>
      <c r="O27" s="29" t="s">
        <v>26</v>
      </c>
      <c r="S27" s="22"/>
    </row>
    <row r="28" spans="1:19" ht="17.25" customHeight="1">
      <c r="A28" s="34" t="s">
        <v>29</v>
      </c>
      <c r="B28" s="33">
        <v>37.1</v>
      </c>
      <c r="C28" s="33">
        <v>-0.6</v>
      </c>
      <c r="D28" s="33">
        <v>17.5</v>
      </c>
      <c r="E28" s="33">
        <v>5.2</v>
      </c>
      <c r="F28" s="33">
        <v>69.400000000000006</v>
      </c>
      <c r="G28" s="33">
        <v>23.1</v>
      </c>
      <c r="H28" s="32" t="s">
        <v>28</v>
      </c>
      <c r="I28" s="31">
        <v>1.8</v>
      </c>
      <c r="J28" s="32" t="s">
        <v>27</v>
      </c>
      <c r="K28" s="31">
        <v>687</v>
      </c>
      <c r="L28" s="30">
        <v>221</v>
      </c>
      <c r="M28" s="30">
        <v>118</v>
      </c>
      <c r="N28" s="30">
        <v>26</v>
      </c>
      <c r="O28" s="29" t="s">
        <v>26</v>
      </c>
      <c r="S28" s="22"/>
    </row>
    <row r="29" spans="1:19" ht="17.25" customHeight="1">
      <c r="A29" s="34">
        <v>2</v>
      </c>
      <c r="B29" s="33">
        <v>37.6</v>
      </c>
      <c r="C29" s="33">
        <v>0.2</v>
      </c>
      <c r="D29" s="33">
        <v>17.600000000000001</v>
      </c>
      <c r="E29" s="33">
        <v>9.9</v>
      </c>
      <c r="F29" s="33">
        <v>68.8</v>
      </c>
      <c r="G29" s="33">
        <v>23.9</v>
      </c>
      <c r="H29" s="32" t="s">
        <v>25</v>
      </c>
      <c r="I29" s="31">
        <v>1.9</v>
      </c>
      <c r="J29" s="32" t="s">
        <v>25</v>
      </c>
      <c r="K29" s="31">
        <v>963</v>
      </c>
      <c r="L29" s="30">
        <v>224</v>
      </c>
      <c r="M29" s="30">
        <v>112</v>
      </c>
      <c r="N29" s="30">
        <v>30</v>
      </c>
      <c r="O29" s="29" t="s">
        <v>26</v>
      </c>
      <c r="S29" s="22"/>
    </row>
    <row r="30" spans="1:19" ht="17.25" customHeight="1">
      <c r="A30" s="34">
        <v>3</v>
      </c>
      <c r="B30" s="33">
        <v>36.9</v>
      </c>
      <c r="C30" s="33">
        <v>-1.4</v>
      </c>
      <c r="D30" s="33">
        <v>17.600000000000001</v>
      </c>
      <c r="E30" s="33">
        <v>9.4</v>
      </c>
      <c r="F30" s="33">
        <v>70.099999999999994</v>
      </c>
      <c r="G30" s="33">
        <v>29.6</v>
      </c>
      <c r="H30" s="32" t="s">
        <v>27</v>
      </c>
      <c r="I30" s="31">
        <v>2</v>
      </c>
      <c r="J30" s="32" t="s">
        <v>25</v>
      </c>
      <c r="K30" s="31">
        <v>1031</v>
      </c>
      <c r="L30" s="30">
        <v>210</v>
      </c>
      <c r="M30" s="30">
        <v>122</v>
      </c>
      <c r="N30" s="30">
        <v>33</v>
      </c>
      <c r="O30" s="29" t="s">
        <v>26</v>
      </c>
      <c r="S30" s="22"/>
    </row>
    <row r="31" spans="1:19" ht="17.25" customHeight="1">
      <c r="A31" s="34">
        <v>4</v>
      </c>
      <c r="B31" s="33">
        <v>37.1</v>
      </c>
      <c r="C31" s="33">
        <v>-1.7</v>
      </c>
      <c r="D31" s="33">
        <v>17.5</v>
      </c>
      <c r="E31" s="33">
        <v>9.9</v>
      </c>
      <c r="F31" s="33">
        <v>68.599999999999994</v>
      </c>
      <c r="G31" s="33">
        <v>21.4</v>
      </c>
      <c r="H31" s="32" t="s">
        <v>25</v>
      </c>
      <c r="I31" s="31">
        <v>1.9</v>
      </c>
      <c r="J31" s="32" t="s">
        <v>24</v>
      </c>
      <c r="K31" s="31">
        <v>708.5</v>
      </c>
      <c r="L31" s="30">
        <v>214</v>
      </c>
      <c r="M31" s="30">
        <v>118</v>
      </c>
      <c r="N31" s="30">
        <v>33</v>
      </c>
      <c r="O31" s="29" t="s">
        <v>23</v>
      </c>
      <c r="S31" s="22"/>
    </row>
    <row r="32" spans="1:19" ht="17.25" customHeight="1">
      <c r="A32" s="34">
        <v>5</v>
      </c>
      <c r="B32" s="33">
        <v>37.200000000000003</v>
      </c>
      <c r="C32" s="33">
        <v>-1.6</v>
      </c>
      <c r="D32" s="33">
        <v>17.899999999999999</v>
      </c>
      <c r="E32" s="33">
        <v>10.5</v>
      </c>
      <c r="F32" s="33">
        <v>70.900000000000006</v>
      </c>
      <c r="G32" s="33">
        <v>24</v>
      </c>
      <c r="H32" s="32" t="s">
        <v>18</v>
      </c>
      <c r="I32" s="31">
        <v>1.7</v>
      </c>
      <c r="J32" s="32" t="s">
        <v>19</v>
      </c>
      <c r="K32" s="31">
        <v>897.5</v>
      </c>
      <c r="L32" s="30">
        <v>219</v>
      </c>
      <c r="M32" s="30">
        <v>114</v>
      </c>
      <c r="N32" s="30">
        <v>32</v>
      </c>
      <c r="O32" s="29" t="s">
        <v>23</v>
      </c>
      <c r="S32" s="22"/>
    </row>
    <row r="33" spans="1:16" ht="17.25" customHeight="1">
      <c r="A33" s="43" t="s">
        <v>22</v>
      </c>
      <c r="B33" s="42"/>
      <c r="C33" s="42"/>
      <c r="D33" s="42"/>
      <c r="E33" s="42"/>
      <c r="F33" s="42"/>
      <c r="G33" s="42"/>
      <c r="H33" s="41"/>
      <c r="I33" s="40"/>
      <c r="J33" s="39"/>
      <c r="K33" s="38"/>
      <c r="L33" s="37"/>
      <c r="M33" s="37"/>
      <c r="N33" s="37"/>
      <c r="O33" s="36"/>
    </row>
    <row r="34" spans="1:16" ht="17.25" customHeight="1">
      <c r="A34" s="35">
        <v>37257</v>
      </c>
      <c r="B34" s="33">
        <v>14</v>
      </c>
      <c r="C34" s="33">
        <v>-1.6</v>
      </c>
      <c r="D34" s="33">
        <v>6.8</v>
      </c>
      <c r="E34" s="33">
        <v>34.700000000000003</v>
      </c>
      <c r="F34" s="33">
        <v>66.900000000000006</v>
      </c>
      <c r="G34" s="33">
        <v>22.8</v>
      </c>
      <c r="H34" s="32" t="s">
        <v>16</v>
      </c>
      <c r="I34" s="31">
        <v>2.2000000000000002</v>
      </c>
      <c r="J34" s="32" t="s">
        <v>18</v>
      </c>
      <c r="K34" s="31">
        <v>34.5</v>
      </c>
      <c r="L34" s="30">
        <v>18</v>
      </c>
      <c r="M34" s="30">
        <v>12</v>
      </c>
      <c r="N34" s="29">
        <v>1</v>
      </c>
      <c r="O34" s="29" t="s">
        <v>15</v>
      </c>
      <c r="P34" s="22"/>
    </row>
    <row r="35" spans="1:16" ht="17.25" customHeight="1">
      <c r="A35" s="34">
        <v>2</v>
      </c>
      <c r="B35" s="33">
        <v>15.3</v>
      </c>
      <c r="C35" s="33">
        <v>-0.4</v>
      </c>
      <c r="D35" s="33">
        <v>6.7</v>
      </c>
      <c r="E35" s="33">
        <v>27.4</v>
      </c>
      <c r="F35" s="33">
        <v>70.599999999999994</v>
      </c>
      <c r="G35" s="33">
        <v>16.899999999999999</v>
      </c>
      <c r="H35" s="32" t="s">
        <v>21</v>
      </c>
      <c r="I35" s="31">
        <v>1.5</v>
      </c>
      <c r="J35" s="32" t="s">
        <v>19</v>
      </c>
      <c r="K35" s="31">
        <v>34</v>
      </c>
      <c r="L35" s="30">
        <v>14</v>
      </c>
      <c r="M35" s="30">
        <v>11</v>
      </c>
      <c r="N35" s="30">
        <v>3</v>
      </c>
      <c r="O35" s="29" t="s">
        <v>15</v>
      </c>
      <c r="P35" s="22"/>
    </row>
    <row r="36" spans="1:16" ht="17.25" customHeight="1">
      <c r="A36" s="34">
        <v>3</v>
      </c>
      <c r="B36" s="33">
        <v>22.2</v>
      </c>
      <c r="C36" s="33">
        <v>0.8</v>
      </c>
      <c r="D36" s="33">
        <v>12.3</v>
      </c>
      <c r="E36" s="33">
        <v>17.399999999999999</v>
      </c>
      <c r="F36" s="33">
        <v>67.7</v>
      </c>
      <c r="G36" s="33">
        <v>14.9</v>
      </c>
      <c r="H36" s="32" t="s">
        <v>21</v>
      </c>
      <c r="I36" s="31">
        <v>1.3</v>
      </c>
      <c r="J36" s="32" t="s">
        <v>19</v>
      </c>
      <c r="K36" s="31">
        <v>59.5</v>
      </c>
      <c r="L36" s="30">
        <v>20</v>
      </c>
      <c r="M36" s="30">
        <v>9</v>
      </c>
      <c r="N36" s="30">
        <v>2</v>
      </c>
      <c r="O36" s="29" t="s">
        <v>15</v>
      </c>
      <c r="P36" s="22"/>
    </row>
    <row r="37" spans="1:16" ht="17.25" customHeight="1">
      <c r="A37" s="34">
        <v>4</v>
      </c>
      <c r="B37" s="33">
        <v>25.4</v>
      </c>
      <c r="C37" s="33">
        <v>7.4</v>
      </c>
      <c r="D37" s="33">
        <v>15.6</v>
      </c>
      <c r="E37" s="33">
        <v>10.5</v>
      </c>
      <c r="F37" s="33">
        <v>65.8</v>
      </c>
      <c r="G37" s="33">
        <v>14.1</v>
      </c>
      <c r="H37" s="32" t="s">
        <v>16</v>
      </c>
      <c r="I37" s="31">
        <v>1.8</v>
      </c>
      <c r="J37" s="32" t="s">
        <v>19</v>
      </c>
      <c r="K37" s="31">
        <v>118</v>
      </c>
      <c r="L37" s="30">
        <v>16</v>
      </c>
      <c r="M37" s="30">
        <v>10</v>
      </c>
      <c r="N37" s="30">
        <v>4</v>
      </c>
      <c r="O37" s="29" t="s">
        <v>15</v>
      </c>
      <c r="P37" s="22"/>
    </row>
    <row r="38" spans="1:16" ht="17.25" customHeight="1">
      <c r="A38" s="34">
        <v>5</v>
      </c>
      <c r="B38" s="33">
        <v>30.9</v>
      </c>
      <c r="C38" s="33">
        <v>10</v>
      </c>
      <c r="D38" s="33">
        <v>19.8</v>
      </c>
      <c r="E38" s="33">
        <v>13.8</v>
      </c>
      <c r="F38" s="33">
        <v>66.8</v>
      </c>
      <c r="G38" s="33">
        <v>13.4</v>
      </c>
      <c r="H38" s="32" t="s">
        <v>18</v>
      </c>
      <c r="I38" s="31">
        <v>1.6</v>
      </c>
      <c r="J38" s="32" t="s">
        <v>19</v>
      </c>
      <c r="K38" s="31">
        <v>170.5</v>
      </c>
      <c r="L38" s="30">
        <v>16</v>
      </c>
      <c r="M38" s="30">
        <v>11</v>
      </c>
      <c r="N38" s="30">
        <v>4</v>
      </c>
      <c r="O38" s="29" t="s">
        <v>15</v>
      </c>
      <c r="P38" s="22"/>
    </row>
    <row r="39" spans="1:16" ht="17.25" customHeight="1">
      <c r="A39" s="34">
        <v>6</v>
      </c>
      <c r="B39" s="33">
        <v>32.6</v>
      </c>
      <c r="C39" s="33">
        <v>14.3</v>
      </c>
      <c r="D39" s="33">
        <v>23.4</v>
      </c>
      <c r="E39" s="33">
        <v>28</v>
      </c>
      <c r="F39" s="33">
        <v>78.8</v>
      </c>
      <c r="G39" s="33">
        <v>14.4</v>
      </c>
      <c r="H39" s="32" t="s">
        <v>18</v>
      </c>
      <c r="I39" s="31">
        <v>1.3</v>
      </c>
      <c r="J39" s="32" t="s">
        <v>21</v>
      </c>
      <c r="K39" s="31">
        <v>114</v>
      </c>
      <c r="L39" s="30">
        <v>13</v>
      </c>
      <c r="M39" s="30">
        <v>13</v>
      </c>
      <c r="N39" s="30">
        <v>4</v>
      </c>
      <c r="O39" s="29" t="s">
        <v>15</v>
      </c>
      <c r="P39" s="22"/>
    </row>
    <row r="40" spans="1:16" ht="17.25" customHeight="1">
      <c r="A40" s="34">
        <v>7</v>
      </c>
      <c r="B40" s="33">
        <v>37.200000000000003</v>
      </c>
      <c r="C40" s="33">
        <v>22.5</v>
      </c>
      <c r="D40" s="33">
        <v>28.3</v>
      </c>
      <c r="E40" s="33">
        <v>39.4</v>
      </c>
      <c r="F40" s="33">
        <v>77.400000000000006</v>
      </c>
      <c r="G40" s="33">
        <v>16.8</v>
      </c>
      <c r="H40" s="32" t="s">
        <v>16</v>
      </c>
      <c r="I40" s="31">
        <v>1.4</v>
      </c>
      <c r="J40" s="32" t="s">
        <v>19</v>
      </c>
      <c r="K40" s="31">
        <v>78</v>
      </c>
      <c r="L40" s="30">
        <v>21</v>
      </c>
      <c r="M40" s="30">
        <v>8</v>
      </c>
      <c r="N40" s="30">
        <v>2</v>
      </c>
      <c r="O40" s="29" t="s">
        <v>15</v>
      </c>
      <c r="P40" s="22"/>
    </row>
    <row r="41" spans="1:16" ht="17.25" customHeight="1">
      <c r="A41" s="34">
        <v>8</v>
      </c>
      <c r="B41" s="33">
        <v>37</v>
      </c>
      <c r="C41" s="33">
        <v>23.6</v>
      </c>
      <c r="D41" s="33">
        <v>29.6</v>
      </c>
      <c r="E41" s="33">
        <v>31.6</v>
      </c>
      <c r="F41" s="33">
        <v>75.7</v>
      </c>
      <c r="G41" s="33">
        <v>18.600000000000001</v>
      </c>
      <c r="H41" s="32" t="s">
        <v>18</v>
      </c>
      <c r="I41" s="31">
        <v>1.9</v>
      </c>
      <c r="J41" s="32" t="s">
        <v>20</v>
      </c>
      <c r="K41" s="31">
        <v>167</v>
      </c>
      <c r="L41" s="30">
        <v>21</v>
      </c>
      <c r="M41" s="29">
        <v>7</v>
      </c>
      <c r="N41" s="29">
        <v>3</v>
      </c>
      <c r="O41" s="29" t="s">
        <v>15</v>
      </c>
      <c r="P41" s="22"/>
    </row>
    <row r="42" spans="1:16" ht="17.25" customHeight="1">
      <c r="A42" s="34">
        <v>9</v>
      </c>
      <c r="B42" s="33">
        <v>35.4</v>
      </c>
      <c r="C42" s="33">
        <v>18.899999999999999</v>
      </c>
      <c r="D42" s="33">
        <v>27.6</v>
      </c>
      <c r="E42" s="33">
        <v>41.9</v>
      </c>
      <c r="F42" s="33">
        <v>74.3</v>
      </c>
      <c r="G42" s="33">
        <v>14.5</v>
      </c>
      <c r="H42" s="32" t="s">
        <v>16</v>
      </c>
      <c r="I42" s="31">
        <v>1.4</v>
      </c>
      <c r="J42" s="32" t="s">
        <v>19</v>
      </c>
      <c r="K42" s="31">
        <v>30.5</v>
      </c>
      <c r="L42" s="30">
        <v>20</v>
      </c>
      <c r="M42" s="30">
        <v>9</v>
      </c>
      <c r="N42" s="30">
        <v>1</v>
      </c>
      <c r="O42" s="29" t="s">
        <v>15</v>
      </c>
      <c r="P42" s="22"/>
    </row>
    <row r="43" spans="1:16" ht="17.25" customHeight="1">
      <c r="A43" s="34">
        <v>10</v>
      </c>
      <c r="B43" s="33">
        <v>27.7</v>
      </c>
      <c r="C43" s="33">
        <v>10.4</v>
      </c>
      <c r="D43" s="33">
        <v>19.7</v>
      </c>
      <c r="E43" s="33">
        <v>27.2</v>
      </c>
      <c r="F43" s="33">
        <v>65</v>
      </c>
      <c r="G43" s="33">
        <v>19.3</v>
      </c>
      <c r="H43" s="32" t="s">
        <v>17</v>
      </c>
      <c r="I43" s="31">
        <v>1.7</v>
      </c>
      <c r="J43" s="32" t="s">
        <v>19</v>
      </c>
      <c r="K43" s="31">
        <v>21</v>
      </c>
      <c r="L43" s="30">
        <v>22</v>
      </c>
      <c r="M43" s="30">
        <v>7</v>
      </c>
      <c r="N43" s="29">
        <v>2</v>
      </c>
      <c r="O43" s="29" t="s">
        <v>15</v>
      </c>
      <c r="P43" s="22"/>
    </row>
    <row r="44" spans="1:16" ht="17.25" customHeight="1">
      <c r="A44" s="34">
        <v>11</v>
      </c>
      <c r="B44" s="33">
        <v>26.6</v>
      </c>
      <c r="C44" s="33">
        <v>4.3</v>
      </c>
      <c r="D44" s="33">
        <v>14.6</v>
      </c>
      <c r="E44" s="33">
        <v>38.299999999999997</v>
      </c>
      <c r="F44" s="33">
        <v>70.599999999999994</v>
      </c>
      <c r="G44" s="33">
        <v>24</v>
      </c>
      <c r="H44" s="32" t="s">
        <v>18</v>
      </c>
      <c r="I44" s="31">
        <v>2</v>
      </c>
      <c r="J44" s="32" t="s">
        <v>16</v>
      </c>
      <c r="K44" s="31">
        <v>45</v>
      </c>
      <c r="L44" s="30">
        <v>21</v>
      </c>
      <c r="M44" s="30">
        <v>6</v>
      </c>
      <c r="N44" s="29">
        <v>3</v>
      </c>
      <c r="O44" s="29" t="s">
        <v>15</v>
      </c>
      <c r="P44" s="22"/>
    </row>
    <row r="45" spans="1:16" ht="17.25" customHeight="1" thickBot="1">
      <c r="A45" s="28">
        <v>12</v>
      </c>
      <c r="B45" s="27">
        <v>19.2</v>
      </c>
      <c r="C45" s="27">
        <v>1.4</v>
      </c>
      <c r="D45" s="27">
        <v>9</v>
      </c>
      <c r="E45" s="27">
        <v>36.1</v>
      </c>
      <c r="F45" s="27">
        <v>71.5</v>
      </c>
      <c r="G45" s="27">
        <v>20.399999999999999</v>
      </c>
      <c r="H45" s="26" t="s">
        <v>17</v>
      </c>
      <c r="I45" s="25">
        <v>2.1</v>
      </c>
      <c r="J45" s="26" t="s">
        <v>16</v>
      </c>
      <c r="K45" s="25">
        <v>25.5</v>
      </c>
      <c r="L45" s="24">
        <v>17</v>
      </c>
      <c r="M45" s="24">
        <v>11</v>
      </c>
      <c r="N45" s="23">
        <v>3</v>
      </c>
      <c r="O45" s="23" t="s">
        <v>15</v>
      </c>
      <c r="P45" s="22"/>
    </row>
    <row r="46" spans="1:16" ht="17.25" customHeight="1">
      <c r="A46" s="21" t="s">
        <v>14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9"/>
    </row>
    <row r="47" spans="1:16" ht="17.25" customHeight="1">
      <c r="B47" s="18"/>
      <c r="C47" s="18"/>
      <c r="D47" s="18"/>
      <c r="E47" s="18"/>
      <c r="F47" s="18"/>
      <c r="G47" s="18"/>
      <c r="I47" s="17"/>
      <c r="K47" s="17"/>
    </row>
  </sheetData>
  <mergeCells count="31">
    <mergeCell ref="O11:O12"/>
    <mergeCell ref="L10:O10"/>
    <mergeCell ref="J3:O3"/>
    <mergeCell ref="G3:I4"/>
    <mergeCell ref="N11:N12"/>
    <mergeCell ref="F11:F12"/>
    <mergeCell ref="K2:O2"/>
    <mergeCell ref="L11:L12"/>
    <mergeCell ref="D11:D12"/>
    <mergeCell ref="E11:E12"/>
    <mergeCell ref="M11:M12"/>
    <mergeCell ref="A3:F3"/>
    <mergeCell ref="A10:A12"/>
    <mergeCell ref="M5:O5"/>
    <mergeCell ref="A4:C4"/>
    <mergeCell ref="J4:L4"/>
    <mergeCell ref="M4:O4"/>
    <mergeCell ref="D4:F4"/>
    <mergeCell ref="D5:F5"/>
    <mergeCell ref="G10:J10"/>
    <mergeCell ref="A5:C5"/>
    <mergeCell ref="G5:I5"/>
    <mergeCell ref="J5:L5"/>
    <mergeCell ref="B10:D10"/>
    <mergeCell ref="E10:F10"/>
    <mergeCell ref="K10:K12"/>
    <mergeCell ref="B11:B12"/>
    <mergeCell ref="C11:C12"/>
    <mergeCell ref="I11:I12"/>
    <mergeCell ref="J11:J12"/>
    <mergeCell ref="G11:H11"/>
  </mergeCells>
  <phoneticPr fontId="3"/>
  <pageMargins left="0.78740157480314965" right="0.39370078740157483" top="0.98425196850393704" bottom="0.51181102362204722" header="0.39370078740157483" footer="0.51181102362204722"/>
  <pageSetup paperSize="9" scale="99" orientation="portrait" r:id="rId1"/>
  <headerFooter alignWithMargins="0">
    <oddHeader>&amp;R&amp;"ＭＳ ゴシック,斜体"&amp;9土地・気象　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view="pageBreakPreview" zoomScaleNormal="100" zoomScaleSheetLayoutView="100" workbookViewId="0">
      <selection activeCell="M30" sqref="M30"/>
    </sheetView>
  </sheetViews>
  <sheetFormatPr defaultColWidth="7.5546875" defaultRowHeight="18" customHeight="1"/>
  <cols>
    <col min="1" max="1" width="5.33203125" style="52" customWidth="1"/>
    <col min="2" max="2" width="11.44140625" style="51" customWidth="1"/>
    <col min="3" max="3" width="10.44140625" style="52" customWidth="1"/>
    <col min="4" max="4" width="6.33203125" style="52" customWidth="1"/>
    <col min="5" max="5" width="10.44140625" style="52" customWidth="1"/>
    <col min="6" max="6" width="6.33203125" style="51" customWidth="1"/>
    <col min="7" max="7" width="10.44140625" style="52" customWidth="1"/>
    <col min="8" max="8" width="6.33203125" style="52" customWidth="1"/>
    <col min="9" max="9" width="10.44140625" style="52" customWidth="1"/>
    <col min="10" max="10" width="6.33203125" style="52" customWidth="1"/>
    <col min="11" max="11" width="10.44140625" style="52" customWidth="1"/>
    <col min="12" max="12" width="6.6640625" style="52" customWidth="1"/>
    <col min="13" max="16384" width="7.5546875" style="51"/>
  </cols>
  <sheetData>
    <row r="1" spans="1:12" ht="18" customHeight="1">
      <c r="A1" s="110" t="s">
        <v>121</v>
      </c>
      <c r="B1" s="100"/>
      <c r="C1" s="100"/>
      <c r="D1" s="100"/>
      <c r="E1" s="100"/>
      <c r="F1" s="109"/>
      <c r="G1" s="51"/>
      <c r="H1" s="51"/>
    </row>
    <row r="2" spans="1:12" ht="18" customHeight="1" thickBot="1">
      <c r="B2" s="52"/>
      <c r="G2" s="51"/>
      <c r="H2" s="102" t="s">
        <v>120</v>
      </c>
    </row>
    <row r="3" spans="1:12" ht="18" customHeight="1" thickBot="1">
      <c r="A3" s="194" t="s">
        <v>119</v>
      </c>
      <c r="B3" s="194"/>
      <c r="C3" s="194"/>
      <c r="D3" s="198" t="s">
        <v>118</v>
      </c>
      <c r="E3" s="194"/>
      <c r="F3" s="199"/>
      <c r="G3" s="202" t="s">
        <v>117</v>
      </c>
      <c r="H3" s="194"/>
      <c r="I3" s="108"/>
      <c r="L3" s="51"/>
    </row>
    <row r="4" spans="1:12" ht="18" customHeight="1">
      <c r="A4" s="195" t="s">
        <v>116</v>
      </c>
      <c r="B4" s="195"/>
      <c r="C4" s="195"/>
      <c r="D4" s="200" t="s">
        <v>115</v>
      </c>
      <c r="E4" s="195"/>
      <c r="F4" s="201"/>
      <c r="G4" s="203">
        <v>1.1299999999999999</v>
      </c>
      <c r="H4" s="204"/>
      <c r="I4" s="104"/>
      <c r="J4" s="106"/>
      <c r="L4" s="51"/>
    </row>
    <row r="5" spans="1:12" ht="18" customHeight="1">
      <c r="A5" s="205" t="s">
        <v>114</v>
      </c>
      <c r="B5" s="205"/>
      <c r="C5" s="205"/>
      <c r="D5" s="206" t="s">
        <v>113</v>
      </c>
      <c r="E5" s="205"/>
      <c r="F5" s="207"/>
      <c r="G5" s="208" t="s">
        <v>108</v>
      </c>
      <c r="H5" s="209"/>
      <c r="I5" s="104"/>
      <c r="J5" s="104"/>
      <c r="L5" s="51"/>
    </row>
    <row r="6" spans="1:12" ht="18" customHeight="1">
      <c r="A6" s="205" t="s">
        <v>112</v>
      </c>
      <c r="B6" s="205"/>
      <c r="C6" s="205"/>
      <c r="D6" s="206" t="s">
        <v>111</v>
      </c>
      <c r="E6" s="205"/>
      <c r="F6" s="207"/>
      <c r="G6" s="208" t="s">
        <v>108</v>
      </c>
      <c r="H6" s="209"/>
      <c r="I6" s="104"/>
      <c r="J6" s="104"/>
      <c r="L6" s="51"/>
    </row>
    <row r="7" spans="1:12" ht="18" customHeight="1" thickBot="1">
      <c r="A7" s="216" t="s">
        <v>110</v>
      </c>
      <c r="B7" s="216"/>
      <c r="C7" s="216"/>
      <c r="D7" s="217" t="s">
        <v>109</v>
      </c>
      <c r="E7" s="216"/>
      <c r="F7" s="218"/>
      <c r="G7" s="214" t="s">
        <v>108</v>
      </c>
      <c r="H7" s="215"/>
      <c r="I7" s="104"/>
      <c r="J7" s="104"/>
      <c r="L7" s="51"/>
    </row>
    <row r="8" spans="1:12" ht="18" customHeight="1">
      <c r="A8" s="107" t="s">
        <v>107</v>
      </c>
      <c r="B8" s="106"/>
      <c r="C8" s="106"/>
      <c r="D8" s="106"/>
      <c r="E8" s="106"/>
      <c r="F8" s="106"/>
      <c r="G8" s="104"/>
      <c r="H8" s="104"/>
      <c r="I8" s="104"/>
      <c r="J8" s="104"/>
      <c r="L8" s="51"/>
    </row>
    <row r="9" spans="1:12" ht="18" customHeight="1">
      <c r="A9" s="105" t="s">
        <v>106</v>
      </c>
      <c r="E9" s="51"/>
      <c r="H9" s="102"/>
      <c r="I9" s="51"/>
      <c r="J9" s="104"/>
      <c r="K9" s="51"/>
    </row>
    <row r="10" spans="1:12" ht="18" customHeight="1">
      <c r="J10" s="103"/>
      <c r="K10" s="51"/>
      <c r="L10" s="102"/>
    </row>
    <row r="12" spans="1:12" ht="18" customHeight="1">
      <c r="A12" s="101" t="s">
        <v>105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1:12" ht="18" customHeight="1" thickBot="1">
      <c r="A13" s="99"/>
      <c r="B13" s="98"/>
      <c r="C13" s="98"/>
      <c r="D13" s="98"/>
      <c r="E13" s="98"/>
      <c r="F13" s="98"/>
      <c r="G13" s="98"/>
      <c r="H13" s="196" t="s">
        <v>104</v>
      </c>
      <c r="I13" s="197"/>
      <c r="J13" s="197"/>
      <c r="K13" s="197"/>
      <c r="L13" s="197"/>
    </row>
    <row r="14" spans="1:12" ht="18" customHeight="1">
      <c r="A14" s="97"/>
      <c r="B14" s="96" t="s">
        <v>103</v>
      </c>
      <c r="C14" s="95" t="s">
        <v>102</v>
      </c>
      <c r="D14" s="94"/>
      <c r="E14" s="95" t="s">
        <v>101</v>
      </c>
      <c r="F14" s="94"/>
      <c r="G14" s="92" t="s">
        <v>100</v>
      </c>
      <c r="H14" s="93"/>
      <c r="I14" s="92" t="s">
        <v>99</v>
      </c>
      <c r="J14" s="93"/>
      <c r="K14" s="92" t="s">
        <v>98</v>
      </c>
      <c r="L14" s="91"/>
    </row>
    <row r="15" spans="1:12" ht="18" customHeight="1" thickBot="1">
      <c r="A15" s="90"/>
      <c r="B15" s="89"/>
      <c r="C15" s="88" t="s">
        <v>97</v>
      </c>
      <c r="D15" s="87" t="s">
        <v>96</v>
      </c>
      <c r="E15" s="88" t="s">
        <v>97</v>
      </c>
      <c r="F15" s="86" t="s">
        <v>96</v>
      </c>
      <c r="G15" s="87" t="s">
        <v>97</v>
      </c>
      <c r="H15" s="87" t="s">
        <v>96</v>
      </c>
      <c r="I15" s="87" t="s">
        <v>97</v>
      </c>
      <c r="J15" s="86" t="s">
        <v>96</v>
      </c>
      <c r="K15" s="87" t="s">
        <v>95</v>
      </c>
      <c r="L15" s="86" t="s">
        <v>94</v>
      </c>
    </row>
    <row r="16" spans="1:12" ht="21.75" customHeight="1">
      <c r="A16" s="212" t="s">
        <v>93</v>
      </c>
      <c r="B16" s="213"/>
      <c r="C16" s="84">
        <v>22339530</v>
      </c>
      <c r="D16" s="85">
        <v>24.2</v>
      </c>
      <c r="E16" s="66">
        <v>22280356</v>
      </c>
      <c r="F16" s="85">
        <v>24.089475618985837</v>
      </c>
      <c r="G16" s="66">
        <v>22205927</v>
      </c>
      <c r="H16" s="65">
        <v>24.009003135474106</v>
      </c>
      <c r="I16" s="84">
        <v>22146664</v>
      </c>
      <c r="J16" s="63">
        <v>23.944928100335172</v>
      </c>
      <c r="K16" s="84">
        <v>22069025</v>
      </c>
      <c r="L16" s="63">
        <v>23.9</v>
      </c>
    </row>
    <row r="17" spans="1:12" ht="21.75" customHeight="1">
      <c r="A17" s="83" t="s">
        <v>92</v>
      </c>
      <c r="B17" s="70" t="s">
        <v>91</v>
      </c>
      <c r="C17" s="64">
        <v>12252142</v>
      </c>
      <c r="D17" s="67">
        <v>13.3</v>
      </c>
      <c r="E17" s="66">
        <v>12206845</v>
      </c>
      <c r="F17" s="67">
        <v>13.198016001729918</v>
      </c>
      <c r="G17" s="66">
        <v>12152148</v>
      </c>
      <c r="H17" s="65">
        <v>13.138877716509892</v>
      </c>
      <c r="I17" s="64">
        <v>12089514</v>
      </c>
      <c r="J17" s="63">
        <v>13.071157963023031</v>
      </c>
      <c r="K17" s="64">
        <v>12020793</v>
      </c>
      <c r="L17" s="63">
        <v>13</v>
      </c>
    </row>
    <row r="18" spans="1:12" ht="21.75" customHeight="1">
      <c r="A18" s="82" t="s">
        <v>90</v>
      </c>
      <c r="B18" s="70" t="s">
        <v>89</v>
      </c>
      <c r="C18" s="64">
        <v>10087388</v>
      </c>
      <c r="D18" s="67">
        <v>10.9</v>
      </c>
      <c r="E18" s="66">
        <v>10073511</v>
      </c>
      <c r="F18" s="67">
        <v>10.891459617255919</v>
      </c>
      <c r="G18" s="66">
        <v>10053779</v>
      </c>
      <c r="H18" s="65">
        <v>10.870125418964212</v>
      </c>
      <c r="I18" s="64">
        <v>10057150</v>
      </c>
      <c r="J18" s="63">
        <v>10.8</v>
      </c>
      <c r="K18" s="64">
        <v>10048232</v>
      </c>
      <c r="L18" s="63">
        <v>10.9</v>
      </c>
    </row>
    <row r="19" spans="1:12" ht="21.75" customHeight="1">
      <c r="A19" s="210" t="s">
        <v>88</v>
      </c>
      <c r="B19" s="211"/>
      <c r="C19" s="64">
        <v>16398032</v>
      </c>
      <c r="D19" s="67">
        <v>17.7</v>
      </c>
      <c r="E19" s="66">
        <v>16426003</v>
      </c>
      <c r="F19" s="67">
        <v>17.759761055249214</v>
      </c>
      <c r="G19" s="66">
        <v>16519401</v>
      </c>
      <c r="H19" s="65">
        <v>17.86074278300357</v>
      </c>
      <c r="I19" s="64">
        <v>16633501</v>
      </c>
      <c r="J19" s="63">
        <v>17.984107471077955</v>
      </c>
      <c r="K19" s="64">
        <v>16743202</v>
      </c>
      <c r="L19" s="63">
        <v>18.100000000000001</v>
      </c>
    </row>
    <row r="20" spans="1:12" ht="21.75" customHeight="1">
      <c r="A20" s="210" t="s">
        <v>87</v>
      </c>
      <c r="B20" s="211"/>
      <c r="C20" s="64">
        <v>35517</v>
      </c>
      <c r="D20" s="67">
        <v>0</v>
      </c>
      <c r="E20" s="66">
        <v>35517</v>
      </c>
      <c r="F20" s="67">
        <v>3.8400908206292571E-2</v>
      </c>
      <c r="G20" s="66">
        <v>35517</v>
      </c>
      <c r="H20" s="65">
        <v>3.8400908206292571E-2</v>
      </c>
      <c r="I20" s="64">
        <v>34750</v>
      </c>
      <c r="J20" s="63">
        <v>3.7571629365336798E-2</v>
      </c>
      <c r="K20" s="64">
        <v>34698</v>
      </c>
      <c r="L20" s="63">
        <v>0</v>
      </c>
    </row>
    <row r="21" spans="1:12" ht="21.75" customHeight="1">
      <c r="A21" s="210" t="s">
        <v>86</v>
      </c>
      <c r="B21" s="211"/>
      <c r="C21" s="64">
        <v>33695683</v>
      </c>
      <c r="D21" s="67">
        <v>36.4</v>
      </c>
      <c r="E21" s="66">
        <v>33702689</v>
      </c>
      <c r="F21" s="67">
        <v>36.43927884095578</v>
      </c>
      <c r="G21" s="66">
        <v>33678730</v>
      </c>
      <c r="H21" s="65">
        <v>36.413374418856094</v>
      </c>
      <c r="I21" s="64">
        <v>33668583</v>
      </c>
      <c r="J21" s="63">
        <v>36.402403503081416</v>
      </c>
      <c r="K21" s="64">
        <v>33664446</v>
      </c>
      <c r="L21" s="63">
        <v>36.4</v>
      </c>
    </row>
    <row r="22" spans="1:12" ht="21.75" customHeight="1">
      <c r="A22" s="210" t="s">
        <v>85</v>
      </c>
      <c r="B22" s="211"/>
      <c r="C22" s="81" t="s">
        <v>26</v>
      </c>
      <c r="D22" s="79" t="s">
        <v>26</v>
      </c>
      <c r="E22" s="80" t="s">
        <v>26</v>
      </c>
      <c r="F22" s="79" t="s">
        <v>26</v>
      </c>
      <c r="G22" s="76" t="s">
        <v>26</v>
      </c>
      <c r="H22" s="75" t="s">
        <v>26</v>
      </c>
      <c r="I22" s="78" t="s">
        <v>26</v>
      </c>
      <c r="J22" s="77" t="s">
        <v>26</v>
      </c>
      <c r="K22" s="76" t="s">
        <v>26</v>
      </c>
      <c r="L22" s="75" t="s">
        <v>26</v>
      </c>
    </row>
    <row r="23" spans="1:12" ht="21.75" customHeight="1">
      <c r="A23" s="210" t="s">
        <v>84</v>
      </c>
      <c r="B23" s="211"/>
      <c r="C23" s="64">
        <v>357302</v>
      </c>
      <c r="D23" s="67">
        <v>0.4</v>
      </c>
      <c r="E23" s="66">
        <v>363157</v>
      </c>
      <c r="F23" s="67">
        <v>0.39264461022813274</v>
      </c>
      <c r="G23" s="66">
        <v>363440</v>
      </c>
      <c r="H23" s="65">
        <v>0.39295058925289222</v>
      </c>
      <c r="I23" s="64">
        <v>363157</v>
      </c>
      <c r="J23" s="63">
        <v>0.39264461022813274</v>
      </c>
      <c r="K23" s="64">
        <v>332932</v>
      </c>
      <c r="L23" s="63">
        <v>0.4</v>
      </c>
    </row>
    <row r="24" spans="1:12" ht="21.75" customHeight="1">
      <c r="A24" s="210" t="s">
        <v>83</v>
      </c>
      <c r="B24" s="211"/>
      <c r="C24" s="64">
        <v>5974876</v>
      </c>
      <c r="D24" s="67">
        <v>6.5</v>
      </c>
      <c r="E24" s="66">
        <v>5976560</v>
      </c>
      <c r="F24" s="67">
        <v>6.461844523732295</v>
      </c>
      <c r="G24" s="66">
        <v>5918854</v>
      </c>
      <c r="H24" s="65">
        <v>6.3994529138285223</v>
      </c>
      <c r="I24" s="64">
        <v>5882966</v>
      </c>
      <c r="J24" s="63">
        <v>6.360650881176344</v>
      </c>
      <c r="K24" s="64">
        <v>5850978</v>
      </c>
      <c r="L24" s="63">
        <v>6.3</v>
      </c>
    </row>
    <row r="25" spans="1:12" ht="26.25" customHeight="1">
      <c r="A25" s="74"/>
      <c r="B25" s="72" t="s">
        <v>82</v>
      </c>
      <c r="C25" s="64">
        <v>1005294</v>
      </c>
      <c r="D25" s="67">
        <v>1.1000000000000001</v>
      </c>
      <c r="E25" s="66">
        <v>1005294</v>
      </c>
      <c r="F25" s="67">
        <v>1.0869218293869607</v>
      </c>
      <c r="G25" s="66">
        <v>1005294</v>
      </c>
      <c r="H25" s="65">
        <v>1.0869218293869607</v>
      </c>
      <c r="I25" s="64">
        <v>1005294</v>
      </c>
      <c r="J25" s="63">
        <v>1.0869218293869607</v>
      </c>
      <c r="K25" s="64">
        <v>1005294</v>
      </c>
      <c r="L25" s="63">
        <v>1.1000000000000001</v>
      </c>
    </row>
    <row r="26" spans="1:12" ht="21.75" customHeight="1">
      <c r="A26" s="73" t="s">
        <v>81</v>
      </c>
      <c r="B26" s="72" t="s">
        <v>80</v>
      </c>
      <c r="C26" s="64">
        <v>174993</v>
      </c>
      <c r="D26" s="67">
        <v>0.2</v>
      </c>
      <c r="E26" s="66">
        <v>174930</v>
      </c>
      <c r="F26" s="67">
        <v>0.18913396042815439</v>
      </c>
      <c r="G26" s="66">
        <v>174910</v>
      </c>
      <c r="H26" s="65">
        <v>0.18911233646880743</v>
      </c>
      <c r="I26" s="64">
        <v>174793</v>
      </c>
      <c r="J26" s="63">
        <v>0.18898583630662774</v>
      </c>
      <c r="K26" s="64">
        <v>174532</v>
      </c>
      <c r="L26" s="63">
        <v>0.2</v>
      </c>
    </row>
    <row r="27" spans="1:12" ht="21.75" customHeight="1">
      <c r="A27" s="71"/>
      <c r="B27" s="70" t="s">
        <v>79</v>
      </c>
      <c r="C27" s="64">
        <v>4794589</v>
      </c>
      <c r="D27" s="67">
        <v>5.2</v>
      </c>
      <c r="E27" s="66">
        <v>4796336</v>
      </c>
      <c r="F27" s="67">
        <v>5.18578873391718</v>
      </c>
      <c r="G27" s="66">
        <v>4738650</v>
      </c>
      <c r="H27" s="65">
        <v>5.123418747972754</v>
      </c>
      <c r="I27" s="64">
        <v>4702879</v>
      </c>
      <c r="J27" s="63">
        <v>5.0847432154827548</v>
      </c>
      <c r="K27" s="64">
        <v>4671152</v>
      </c>
      <c r="L27" s="63">
        <v>5</v>
      </c>
    </row>
    <row r="28" spans="1:12" ht="21.75" customHeight="1">
      <c r="A28" s="69" t="s">
        <v>79</v>
      </c>
      <c r="B28" s="68"/>
      <c r="C28" s="64">
        <v>13689060</v>
      </c>
      <c r="D28" s="67">
        <v>14.8</v>
      </c>
      <c r="E28" s="66">
        <v>13705718</v>
      </c>
      <c r="F28" s="67">
        <v>14.818594442642446</v>
      </c>
      <c r="G28" s="66">
        <v>13768131</v>
      </c>
      <c r="H28" s="65">
        <v>14.886075251378529</v>
      </c>
      <c r="I28" s="64">
        <v>13760379</v>
      </c>
      <c r="J28" s="63">
        <v>14.877693804735648</v>
      </c>
      <c r="K28" s="64">
        <v>13794719</v>
      </c>
      <c r="L28" s="63">
        <v>14.9</v>
      </c>
    </row>
    <row r="29" spans="1:12" ht="21.75" customHeight="1" thickBot="1">
      <c r="A29" s="62" t="s">
        <v>78</v>
      </c>
      <c r="B29" s="61"/>
      <c r="C29" s="58">
        <v>92490000</v>
      </c>
      <c r="D29" s="60">
        <v>100</v>
      </c>
      <c r="E29" s="58">
        <v>92490000</v>
      </c>
      <c r="F29" s="60">
        <v>100</v>
      </c>
      <c r="G29" s="58">
        <v>92490000</v>
      </c>
      <c r="H29" s="59">
        <v>100</v>
      </c>
      <c r="I29" s="58">
        <v>92490000</v>
      </c>
      <c r="J29" s="57">
        <v>100</v>
      </c>
      <c r="K29" s="58">
        <v>92490000</v>
      </c>
      <c r="L29" s="57">
        <v>100</v>
      </c>
    </row>
    <row r="30" spans="1:12" ht="18" customHeight="1">
      <c r="A30" s="56" t="s">
        <v>77</v>
      </c>
      <c r="B30" s="55"/>
      <c r="C30" s="55"/>
      <c r="D30" s="55"/>
      <c r="E30" s="55"/>
      <c r="F30" s="55"/>
      <c r="G30" s="55"/>
      <c r="H30" s="55"/>
      <c r="I30" s="55"/>
      <c r="J30" s="55"/>
      <c r="K30" s="54"/>
      <c r="L30" s="53"/>
    </row>
  </sheetData>
  <mergeCells count="23">
    <mergeCell ref="A23:B23"/>
    <mergeCell ref="A24:B24"/>
    <mergeCell ref="A16:B16"/>
    <mergeCell ref="A19:B19"/>
    <mergeCell ref="A20:B20"/>
    <mergeCell ref="A21:B21"/>
    <mergeCell ref="A22:B22"/>
    <mergeCell ref="A3:C3"/>
    <mergeCell ref="A4:C4"/>
    <mergeCell ref="H13:L13"/>
    <mergeCell ref="D3:F3"/>
    <mergeCell ref="D4:F4"/>
    <mergeCell ref="G3:H3"/>
    <mergeCell ref="G4:H4"/>
    <mergeCell ref="A5:C5"/>
    <mergeCell ref="D5:F5"/>
    <mergeCell ref="G5:H5"/>
    <mergeCell ref="G7:H7"/>
    <mergeCell ref="A6:C6"/>
    <mergeCell ref="D6:F6"/>
    <mergeCell ref="G6:H6"/>
    <mergeCell ref="A7:C7"/>
    <mergeCell ref="D7:F7"/>
  </mergeCells>
  <phoneticPr fontId="3"/>
  <pageMargins left="0.39370078740157483" right="0.59055118110236227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4　土地・気象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view="pageBreakPreview" zoomScaleNormal="100" zoomScaleSheetLayoutView="100" workbookViewId="0">
      <selection activeCell="L41" sqref="L41"/>
    </sheetView>
  </sheetViews>
  <sheetFormatPr defaultColWidth="7.5546875" defaultRowHeight="18" customHeight="1"/>
  <cols>
    <col min="1" max="1" width="13.5546875" style="111" customWidth="1"/>
    <col min="2" max="11" width="8" style="112" customWidth="1"/>
    <col min="12" max="12" width="7.5546875" style="111" customWidth="1"/>
    <col min="13" max="13" width="9.109375" style="111" customWidth="1"/>
    <col min="14" max="95" width="7.5546875" style="111" customWidth="1"/>
    <col min="96" max="16384" width="7.5546875" style="111"/>
  </cols>
  <sheetData>
    <row r="1" spans="1:14" ht="18" customHeight="1">
      <c r="A1" s="152" t="s">
        <v>169</v>
      </c>
      <c r="B1" s="151"/>
      <c r="C1" s="151"/>
    </row>
    <row r="2" spans="1:14" ht="18" customHeight="1" thickBot="1">
      <c r="B2" s="111"/>
      <c r="C2" s="111"/>
      <c r="I2" s="115"/>
      <c r="J2" s="115"/>
      <c r="K2" s="150" t="s">
        <v>168</v>
      </c>
    </row>
    <row r="3" spans="1:14" ht="18" customHeight="1" thickBot="1">
      <c r="A3" s="240" t="s">
        <v>167</v>
      </c>
      <c r="B3" s="231"/>
      <c r="C3" s="231"/>
      <c r="D3" s="231"/>
      <c r="E3" s="241"/>
      <c r="F3" s="233" t="s">
        <v>166</v>
      </c>
      <c r="G3" s="231"/>
      <c r="H3" s="231"/>
      <c r="I3" s="231" t="s">
        <v>165</v>
      </c>
      <c r="J3" s="231"/>
      <c r="K3" s="232"/>
    </row>
    <row r="4" spans="1:14" ht="18" customHeight="1">
      <c r="A4" s="242" t="s">
        <v>164</v>
      </c>
      <c r="B4" s="242"/>
      <c r="C4" s="242"/>
      <c r="D4" s="242"/>
      <c r="E4" s="243"/>
      <c r="F4" s="236">
        <f>F5+F17</f>
        <v>8768.7000000000007</v>
      </c>
      <c r="G4" s="237"/>
      <c r="H4" s="149"/>
      <c r="I4" s="148"/>
      <c r="J4" s="147">
        <f>J5+J17</f>
        <v>100</v>
      </c>
      <c r="K4" s="146"/>
    </row>
    <row r="5" spans="1:14" ht="18" customHeight="1">
      <c r="A5" s="221" t="s">
        <v>163</v>
      </c>
      <c r="B5" s="221"/>
      <c r="C5" s="221"/>
      <c r="D5" s="221"/>
      <c r="E5" s="222"/>
      <c r="F5" s="238">
        <f>SUM(F6:G16)</f>
        <v>1880.7000000000003</v>
      </c>
      <c r="G5" s="239"/>
      <c r="H5" s="139"/>
      <c r="I5" s="138"/>
      <c r="J5" s="137">
        <f>SUM(J6:J16)</f>
        <v>21.5</v>
      </c>
      <c r="K5" s="136"/>
      <c r="M5" s="145"/>
      <c r="N5" s="131"/>
    </row>
    <row r="6" spans="1:14" ht="18" customHeight="1">
      <c r="A6" s="142"/>
      <c r="B6" s="223" t="s">
        <v>162</v>
      </c>
      <c r="C6" s="223"/>
      <c r="D6" s="223"/>
      <c r="E6" s="224"/>
      <c r="F6" s="234">
        <v>78.7</v>
      </c>
      <c r="G6" s="235"/>
      <c r="H6" s="140"/>
      <c r="I6" s="141"/>
      <c r="J6" s="140">
        <v>0.9</v>
      </c>
      <c r="K6" s="136"/>
      <c r="L6" s="113"/>
      <c r="M6" s="144"/>
      <c r="N6" s="131"/>
    </row>
    <row r="7" spans="1:14" ht="18" customHeight="1">
      <c r="A7" s="142"/>
      <c r="B7" s="223" t="s">
        <v>161</v>
      </c>
      <c r="C7" s="223"/>
      <c r="D7" s="223"/>
      <c r="E7" s="224"/>
      <c r="F7" s="234">
        <v>24.7</v>
      </c>
      <c r="G7" s="235"/>
      <c r="H7" s="140"/>
      <c r="I7" s="141"/>
      <c r="J7" s="140">
        <v>0.3</v>
      </c>
      <c r="K7" s="136"/>
      <c r="N7" s="131"/>
    </row>
    <row r="8" spans="1:14" ht="18" customHeight="1">
      <c r="A8" s="142"/>
      <c r="B8" s="223" t="s">
        <v>160</v>
      </c>
      <c r="C8" s="223"/>
      <c r="D8" s="223"/>
      <c r="E8" s="224"/>
      <c r="F8" s="234">
        <v>106.7</v>
      </c>
      <c r="G8" s="235"/>
      <c r="H8" s="140"/>
      <c r="I8" s="141"/>
      <c r="J8" s="140">
        <v>1.2</v>
      </c>
      <c r="K8" s="136"/>
      <c r="N8" s="131"/>
    </row>
    <row r="9" spans="1:14" ht="18" customHeight="1">
      <c r="A9" s="142"/>
      <c r="B9" s="223" t="s">
        <v>159</v>
      </c>
      <c r="C9" s="223"/>
      <c r="D9" s="223"/>
      <c r="E9" s="224"/>
      <c r="F9" s="234">
        <v>345.1</v>
      </c>
      <c r="G9" s="235"/>
      <c r="H9" s="140"/>
      <c r="I9" s="141"/>
      <c r="J9" s="140">
        <v>3.9</v>
      </c>
      <c r="K9" s="136"/>
      <c r="N9" s="131"/>
    </row>
    <row r="10" spans="1:14" ht="18" customHeight="1">
      <c r="A10" s="143"/>
      <c r="B10" s="223" t="s">
        <v>158</v>
      </c>
      <c r="C10" s="223"/>
      <c r="D10" s="223"/>
      <c r="E10" s="224"/>
      <c r="F10" s="234">
        <v>83.4</v>
      </c>
      <c r="G10" s="235"/>
      <c r="H10" s="140"/>
      <c r="I10" s="141"/>
      <c r="J10" s="140">
        <v>1</v>
      </c>
      <c r="K10" s="136"/>
      <c r="N10" s="131"/>
    </row>
    <row r="11" spans="1:14" ht="18" customHeight="1">
      <c r="A11" s="142"/>
      <c r="B11" s="223" t="s">
        <v>157</v>
      </c>
      <c r="C11" s="223"/>
      <c r="D11" s="223"/>
      <c r="E11" s="224"/>
      <c r="F11" s="234">
        <v>10.4</v>
      </c>
      <c r="G11" s="235"/>
      <c r="H11" s="140"/>
      <c r="I11" s="141"/>
      <c r="J11" s="140">
        <v>0.1</v>
      </c>
      <c r="K11" s="136"/>
      <c r="N11" s="131"/>
    </row>
    <row r="12" spans="1:14" ht="18" customHeight="1">
      <c r="A12" s="142"/>
      <c r="B12" s="223" t="s">
        <v>156</v>
      </c>
      <c r="C12" s="223"/>
      <c r="D12" s="223"/>
      <c r="E12" s="224"/>
      <c r="F12" s="234">
        <v>28.9</v>
      </c>
      <c r="G12" s="235"/>
      <c r="H12" s="140"/>
      <c r="I12" s="141"/>
      <c r="J12" s="140">
        <v>0.3</v>
      </c>
      <c r="K12" s="136"/>
      <c r="L12" s="113"/>
      <c r="N12" s="131"/>
    </row>
    <row r="13" spans="1:14" ht="18" customHeight="1">
      <c r="A13" s="142"/>
      <c r="B13" s="223" t="s">
        <v>155</v>
      </c>
      <c r="C13" s="223"/>
      <c r="D13" s="223"/>
      <c r="E13" s="224"/>
      <c r="F13" s="234">
        <v>67.2</v>
      </c>
      <c r="G13" s="235"/>
      <c r="H13" s="140"/>
      <c r="I13" s="141"/>
      <c r="J13" s="140">
        <v>0.8</v>
      </c>
      <c r="K13" s="136"/>
      <c r="N13" s="131"/>
    </row>
    <row r="14" spans="1:14" ht="18" customHeight="1">
      <c r="A14" s="142"/>
      <c r="B14" s="223" t="s">
        <v>154</v>
      </c>
      <c r="C14" s="223"/>
      <c r="D14" s="223"/>
      <c r="E14" s="224"/>
      <c r="F14" s="234">
        <v>410.1</v>
      </c>
      <c r="G14" s="235"/>
      <c r="H14" s="140"/>
      <c r="I14" s="141"/>
      <c r="J14" s="140">
        <v>4.7</v>
      </c>
      <c r="K14" s="136"/>
      <c r="N14" s="131"/>
    </row>
    <row r="15" spans="1:14" ht="18" customHeight="1">
      <c r="A15" s="142"/>
      <c r="B15" s="223" t="s">
        <v>153</v>
      </c>
      <c r="C15" s="223"/>
      <c r="D15" s="223"/>
      <c r="E15" s="224"/>
      <c r="F15" s="234">
        <v>123.9</v>
      </c>
      <c r="G15" s="235"/>
      <c r="H15" s="140"/>
      <c r="I15" s="141"/>
      <c r="J15" s="140">
        <v>1.4</v>
      </c>
      <c r="K15" s="136"/>
      <c r="N15" s="131"/>
    </row>
    <row r="16" spans="1:14" ht="18" customHeight="1">
      <c r="A16" s="142"/>
      <c r="B16" s="223" t="s">
        <v>152</v>
      </c>
      <c r="C16" s="223"/>
      <c r="D16" s="223"/>
      <c r="E16" s="224"/>
      <c r="F16" s="234">
        <v>601.6</v>
      </c>
      <c r="G16" s="235"/>
      <c r="H16" s="140"/>
      <c r="I16" s="141"/>
      <c r="J16" s="140">
        <v>6.9</v>
      </c>
      <c r="K16" s="136"/>
      <c r="N16" s="131"/>
    </row>
    <row r="17" spans="1:14" ht="18" customHeight="1">
      <c r="A17" s="221" t="s">
        <v>151</v>
      </c>
      <c r="B17" s="221"/>
      <c r="C17" s="221"/>
      <c r="D17" s="221"/>
      <c r="E17" s="222"/>
      <c r="F17" s="246">
        <f>SUM(F18)</f>
        <v>6888</v>
      </c>
      <c r="G17" s="247"/>
      <c r="H17" s="139"/>
      <c r="I17" s="138"/>
      <c r="J17" s="137">
        <f>SUM(J18)</f>
        <v>78.5</v>
      </c>
      <c r="K17" s="136"/>
      <c r="N17" s="131"/>
    </row>
    <row r="18" spans="1:14" ht="18" customHeight="1" thickBot="1">
      <c r="A18" s="135"/>
      <c r="B18" s="244" t="s">
        <v>150</v>
      </c>
      <c r="C18" s="244"/>
      <c r="D18" s="244"/>
      <c r="E18" s="245"/>
      <c r="F18" s="248">
        <v>6888</v>
      </c>
      <c r="G18" s="249"/>
      <c r="H18" s="134"/>
      <c r="I18" s="133"/>
      <c r="J18" s="133">
        <v>78.5</v>
      </c>
      <c r="K18" s="132"/>
      <c r="N18" s="131"/>
    </row>
    <row r="19" spans="1:14" ht="18" customHeight="1">
      <c r="A19" s="130" t="s">
        <v>149</v>
      </c>
      <c r="I19" s="219"/>
      <c r="J19" s="220"/>
      <c r="K19" s="220"/>
    </row>
    <row r="20" spans="1:14" ht="31.5" customHeight="1"/>
    <row r="21" spans="1:14" ht="18" customHeight="1">
      <c r="A21" s="129" t="s">
        <v>148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14" ht="18" customHeight="1" thickBot="1">
      <c r="B22" s="115"/>
      <c r="C22" s="115"/>
      <c r="D22" s="115"/>
      <c r="E22" s="115"/>
      <c r="F22" s="115"/>
      <c r="G22" s="115"/>
      <c r="H22" s="115"/>
      <c r="I22" s="115"/>
      <c r="J22" s="115"/>
      <c r="K22" s="115" t="s">
        <v>147</v>
      </c>
    </row>
    <row r="23" spans="1:14" ht="18" customHeight="1">
      <c r="A23" s="228" t="s">
        <v>146</v>
      </c>
      <c r="B23" s="230" t="s">
        <v>145</v>
      </c>
      <c r="C23" s="226"/>
      <c r="D23" s="225" t="s">
        <v>144</v>
      </c>
      <c r="E23" s="226"/>
      <c r="F23" s="225" t="s">
        <v>143</v>
      </c>
      <c r="G23" s="226"/>
      <c r="H23" s="225" t="s">
        <v>142</v>
      </c>
      <c r="I23" s="226"/>
      <c r="J23" s="225" t="s">
        <v>141</v>
      </c>
      <c r="K23" s="227"/>
    </row>
    <row r="24" spans="1:14" ht="18" customHeight="1" thickBot="1">
      <c r="A24" s="229"/>
      <c r="B24" s="127" t="s">
        <v>140</v>
      </c>
      <c r="C24" s="126" t="s">
        <v>139</v>
      </c>
      <c r="D24" s="126" t="s">
        <v>140</v>
      </c>
      <c r="E24" s="126" t="s">
        <v>139</v>
      </c>
      <c r="F24" s="126" t="s">
        <v>140</v>
      </c>
      <c r="G24" s="126" t="s">
        <v>139</v>
      </c>
      <c r="H24" s="126" t="s">
        <v>140</v>
      </c>
      <c r="I24" s="126" t="s">
        <v>139</v>
      </c>
      <c r="J24" s="126" t="s">
        <v>140</v>
      </c>
      <c r="K24" s="125" t="s">
        <v>139</v>
      </c>
    </row>
    <row r="25" spans="1:14" ht="18" customHeight="1">
      <c r="A25" s="124" t="s">
        <v>138</v>
      </c>
      <c r="B25" s="122">
        <v>119</v>
      </c>
      <c r="C25" s="121">
        <v>674</v>
      </c>
      <c r="D25" s="121">
        <v>78</v>
      </c>
      <c r="E25" s="121">
        <v>304</v>
      </c>
      <c r="F25" s="121">
        <v>0</v>
      </c>
      <c r="G25" s="121" t="s">
        <v>26</v>
      </c>
      <c r="H25" s="121" t="s">
        <v>26</v>
      </c>
      <c r="I25" s="121" t="s">
        <v>26</v>
      </c>
      <c r="J25" s="121">
        <v>41</v>
      </c>
      <c r="K25" s="121">
        <v>370</v>
      </c>
    </row>
    <row r="26" spans="1:14" ht="18" customHeight="1">
      <c r="A26" s="124" t="s">
        <v>137</v>
      </c>
      <c r="B26" s="122">
        <v>101</v>
      </c>
      <c r="C26" s="121">
        <v>499</v>
      </c>
      <c r="D26" s="121">
        <v>67</v>
      </c>
      <c r="E26" s="121">
        <v>217</v>
      </c>
      <c r="F26" s="121">
        <v>2</v>
      </c>
      <c r="G26" s="121">
        <v>13</v>
      </c>
      <c r="H26" s="121">
        <v>0</v>
      </c>
      <c r="I26" s="121">
        <v>0</v>
      </c>
      <c r="J26" s="121">
        <v>32</v>
      </c>
      <c r="K26" s="121">
        <v>269</v>
      </c>
    </row>
    <row r="27" spans="1:14" ht="18" customHeight="1">
      <c r="A27" s="124" t="s">
        <v>136</v>
      </c>
      <c r="B27" s="122">
        <v>112</v>
      </c>
      <c r="C27" s="121">
        <v>445</v>
      </c>
      <c r="D27" s="121">
        <v>69</v>
      </c>
      <c r="E27" s="121">
        <v>266</v>
      </c>
      <c r="F27" s="121">
        <v>0</v>
      </c>
      <c r="G27" s="121">
        <v>0</v>
      </c>
      <c r="H27" s="121">
        <v>0</v>
      </c>
      <c r="I27" s="121">
        <v>0</v>
      </c>
      <c r="J27" s="121">
        <v>43</v>
      </c>
      <c r="K27" s="121">
        <v>179</v>
      </c>
    </row>
    <row r="28" spans="1:14" ht="18" customHeight="1">
      <c r="A28" s="124" t="s">
        <v>135</v>
      </c>
      <c r="B28" s="122">
        <v>115</v>
      </c>
      <c r="C28" s="121">
        <v>846</v>
      </c>
      <c r="D28" s="121">
        <v>79</v>
      </c>
      <c r="E28" s="121">
        <v>273</v>
      </c>
      <c r="F28" s="121">
        <v>0</v>
      </c>
      <c r="G28" s="121">
        <v>0</v>
      </c>
      <c r="H28" s="121">
        <v>0</v>
      </c>
      <c r="I28" s="121">
        <v>0</v>
      </c>
      <c r="J28" s="121">
        <v>36</v>
      </c>
      <c r="K28" s="121">
        <v>573</v>
      </c>
    </row>
    <row r="29" spans="1:14" ht="18" customHeight="1">
      <c r="A29" s="124" t="s">
        <v>134</v>
      </c>
      <c r="B29" s="122">
        <v>95</v>
      </c>
      <c r="C29" s="121">
        <v>741</v>
      </c>
      <c r="D29" s="121">
        <v>62</v>
      </c>
      <c r="E29" s="121">
        <v>380</v>
      </c>
      <c r="F29" s="121" t="s">
        <v>26</v>
      </c>
      <c r="G29" s="121" t="s">
        <v>26</v>
      </c>
      <c r="H29" s="121" t="s">
        <v>26</v>
      </c>
      <c r="I29" s="121" t="s">
        <v>26</v>
      </c>
      <c r="J29" s="121">
        <v>33</v>
      </c>
      <c r="K29" s="121">
        <v>361</v>
      </c>
    </row>
    <row r="30" spans="1:14" ht="18" customHeight="1">
      <c r="A30" s="124" t="s">
        <v>133</v>
      </c>
      <c r="B30" s="122">
        <v>133</v>
      </c>
      <c r="C30" s="121">
        <v>942</v>
      </c>
      <c r="D30" s="121">
        <v>82</v>
      </c>
      <c r="E30" s="121">
        <v>411</v>
      </c>
      <c r="F30" s="121" t="s">
        <v>26</v>
      </c>
      <c r="G30" s="121" t="s">
        <v>26</v>
      </c>
      <c r="H30" s="121" t="s">
        <v>26</v>
      </c>
      <c r="I30" s="121" t="s">
        <v>26</v>
      </c>
      <c r="J30" s="121">
        <v>51</v>
      </c>
      <c r="K30" s="121">
        <v>531</v>
      </c>
      <c r="L30" s="113"/>
    </row>
    <row r="31" spans="1:14" ht="18" customHeight="1">
      <c r="A31" s="124" t="s">
        <v>132</v>
      </c>
      <c r="B31" s="122">
        <v>145</v>
      </c>
      <c r="C31" s="121">
        <v>1069</v>
      </c>
      <c r="D31" s="121">
        <v>75</v>
      </c>
      <c r="E31" s="121">
        <v>427</v>
      </c>
      <c r="F31" s="121" t="s">
        <v>26</v>
      </c>
      <c r="G31" s="121" t="s">
        <v>26</v>
      </c>
      <c r="H31" s="121" t="s">
        <v>26</v>
      </c>
      <c r="I31" s="121" t="s">
        <v>26</v>
      </c>
      <c r="J31" s="121">
        <v>70</v>
      </c>
      <c r="K31" s="121">
        <v>642</v>
      </c>
      <c r="L31" s="113"/>
    </row>
    <row r="32" spans="1:14" ht="18" customHeight="1">
      <c r="A32" s="124" t="s">
        <v>131</v>
      </c>
      <c r="B32" s="122">
        <v>106</v>
      </c>
      <c r="C32" s="121">
        <v>790</v>
      </c>
      <c r="D32" s="121">
        <v>53</v>
      </c>
      <c r="E32" s="121">
        <v>313</v>
      </c>
      <c r="F32" s="121">
        <v>2</v>
      </c>
      <c r="G32" s="121">
        <v>16</v>
      </c>
      <c r="H32" s="121" t="s">
        <v>26</v>
      </c>
      <c r="I32" s="121" t="s">
        <v>26</v>
      </c>
      <c r="J32" s="121">
        <v>51</v>
      </c>
      <c r="K32" s="121">
        <v>461</v>
      </c>
      <c r="L32" s="113"/>
    </row>
    <row r="33" spans="1:15" ht="18" customHeight="1">
      <c r="A33" s="124" t="s">
        <v>130</v>
      </c>
      <c r="B33" s="122">
        <v>95</v>
      </c>
      <c r="C33" s="121">
        <v>595</v>
      </c>
      <c r="D33" s="121">
        <v>59</v>
      </c>
      <c r="E33" s="121">
        <v>285</v>
      </c>
      <c r="F33" s="121">
        <v>4</v>
      </c>
      <c r="G33" s="121">
        <v>20</v>
      </c>
      <c r="H33" s="121" t="s">
        <v>26</v>
      </c>
      <c r="I33" s="121" t="s">
        <v>26</v>
      </c>
      <c r="J33" s="121">
        <v>32</v>
      </c>
      <c r="K33" s="121">
        <v>290</v>
      </c>
      <c r="L33" s="113"/>
    </row>
    <row r="34" spans="1:15" ht="18" customHeight="1">
      <c r="A34" s="124" t="s">
        <v>129</v>
      </c>
      <c r="B34" s="121">
        <v>116</v>
      </c>
      <c r="C34" s="121">
        <v>863</v>
      </c>
      <c r="D34" s="121">
        <v>62</v>
      </c>
      <c r="E34" s="121">
        <v>354</v>
      </c>
      <c r="F34" s="121" t="s">
        <v>26</v>
      </c>
      <c r="G34" s="121" t="s">
        <v>26</v>
      </c>
      <c r="H34" s="121" t="s">
        <v>26</v>
      </c>
      <c r="I34" s="121" t="s">
        <v>26</v>
      </c>
      <c r="J34" s="121">
        <v>54</v>
      </c>
      <c r="K34" s="121">
        <v>509</v>
      </c>
      <c r="L34" s="113"/>
    </row>
    <row r="35" spans="1:15" ht="18" customHeight="1">
      <c r="A35" s="124" t="s">
        <v>128</v>
      </c>
      <c r="B35" s="121">
        <v>117</v>
      </c>
      <c r="C35" s="121">
        <v>1067</v>
      </c>
      <c r="D35" s="121">
        <v>75</v>
      </c>
      <c r="E35" s="121">
        <v>410</v>
      </c>
      <c r="F35" s="121">
        <v>3</v>
      </c>
      <c r="G35" s="121">
        <v>230</v>
      </c>
      <c r="H35" s="121">
        <v>0</v>
      </c>
      <c r="I35" s="121">
        <v>0</v>
      </c>
      <c r="J35" s="121">
        <v>39</v>
      </c>
      <c r="K35" s="121">
        <v>427</v>
      </c>
      <c r="L35" s="113"/>
    </row>
    <row r="36" spans="1:15" ht="18" customHeight="1">
      <c r="A36" s="124" t="s">
        <v>127</v>
      </c>
      <c r="B36" s="121">
        <v>94</v>
      </c>
      <c r="C36" s="121">
        <v>648</v>
      </c>
      <c r="D36" s="121">
        <v>52</v>
      </c>
      <c r="E36" s="121">
        <v>225</v>
      </c>
      <c r="F36" s="121">
        <v>1</v>
      </c>
      <c r="G36" s="121">
        <v>24</v>
      </c>
      <c r="H36" s="121">
        <v>0</v>
      </c>
      <c r="I36" s="121">
        <v>0</v>
      </c>
      <c r="J36" s="121">
        <v>41</v>
      </c>
      <c r="K36" s="121">
        <v>399</v>
      </c>
      <c r="L36" s="113"/>
    </row>
    <row r="37" spans="1:15" ht="18" customHeight="1">
      <c r="A37" s="124" t="s">
        <v>126</v>
      </c>
      <c r="B37" s="121">
        <v>94</v>
      </c>
      <c r="C37" s="121">
        <v>809</v>
      </c>
      <c r="D37" s="121">
        <v>60</v>
      </c>
      <c r="E37" s="121">
        <v>289</v>
      </c>
      <c r="F37" s="121">
        <v>2</v>
      </c>
      <c r="G37" s="121">
        <v>88</v>
      </c>
      <c r="H37" s="121">
        <v>0</v>
      </c>
      <c r="I37" s="121">
        <v>0</v>
      </c>
      <c r="J37" s="121">
        <v>32</v>
      </c>
      <c r="K37" s="121">
        <v>432</v>
      </c>
      <c r="L37" s="113"/>
    </row>
    <row r="38" spans="1:15" ht="18" customHeight="1">
      <c r="A38" s="123" t="s">
        <v>125</v>
      </c>
      <c r="B38" s="121">
        <v>105</v>
      </c>
      <c r="C38" s="121">
        <v>902</v>
      </c>
      <c r="D38" s="121">
        <v>69</v>
      </c>
      <c r="E38" s="121">
        <v>378</v>
      </c>
      <c r="F38" s="121">
        <v>5</v>
      </c>
      <c r="G38" s="121">
        <v>204</v>
      </c>
      <c r="H38" s="121">
        <v>0</v>
      </c>
      <c r="I38" s="121">
        <v>0</v>
      </c>
      <c r="J38" s="121">
        <v>31</v>
      </c>
      <c r="K38" s="121">
        <v>320</v>
      </c>
      <c r="L38" s="113"/>
    </row>
    <row r="39" spans="1:15" ht="18" customHeight="1">
      <c r="A39" s="123" t="s">
        <v>124</v>
      </c>
      <c r="B39" s="122">
        <v>92</v>
      </c>
      <c r="C39" s="121">
        <v>753</v>
      </c>
      <c r="D39" s="121">
        <v>47</v>
      </c>
      <c r="E39" s="121">
        <v>291</v>
      </c>
      <c r="F39" s="121">
        <v>1</v>
      </c>
      <c r="G39" s="121">
        <v>6</v>
      </c>
      <c r="H39" s="121" t="s">
        <v>26</v>
      </c>
      <c r="I39" s="121" t="s">
        <v>26</v>
      </c>
      <c r="J39" s="121">
        <v>44</v>
      </c>
      <c r="K39" s="121">
        <v>456</v>
      </c>
      <c r="L39" s="113"/>
      <c r="M39" s="118"/>
    </row>
    <row r="40" spans="1:15" ht="18" customHeight="1" thickBot="1">
      <c r="A40" s="120" t="s">
        <v>123</v>
      </c>
      <c r="B40" s="119">
        <v>92</v>
      </c>
      <c r="C40" s="119">
        <v>912</v>
      </c>
      <c r="D40" s="119">
        <v>50</v>
      </c>
      <c r="E40" s="119">
        <v>373</v>
      </c>
      <c r="F40" s="119">
        <v>2</v>
      </c>
      <c r="G40" s="119">
        <v>120</v>
      </c>
      <c r="H40" s="119" t="s">
        <v>23</v>
      </c>
      <c r="I40" s="119" t="s">
        <v>23</v>
      </c>
      <c r="J40" s="119">
        <v>40</v>
      </c>
      <c r="K40" s="119">
        <v>419</v>
      </c>
      <c r="L40" s="113"/>
      <c r="M40" s="118"/>
    </row>
    <row r="41" spans="1:15" ht="18" customHeight="1">
      <c r="A41" s="117" t="s">
        <v>122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5"/>
      <c r="M41" s="114"/>
      <c r="O41" s="113"/>
    </row>
  </sheetData>
  <mergeCells count="40">
    <mergeCell ref="F13:G13"/>
    <mergeCell ref="B18:E18"/>
    <mergeCell ref="F17:G17"/>
    <mergeCell ref="F18:G18"/>
    <mergeCell ref="F16:G16"/>
    <mergeCell ref="B16:E16"/>
    <mergeCell ref="F14:G14"/>
    <mergeCell ref="F15:G15"/>
    <mergeCell ref="A5:E5"/>
    <mergeCell ref="B10:E10"/>
    <mergeCell ref="B8:E8"/>
    <mergeCell ref="B9:E9"/>
    <mergeCell ref="F12:G12"/>
    <mergeCell ref="F11:G11"/>
    <mergeCell ref="I3:K3"/>
    <mergeCell ref="F3:H3"/>
    <mergeCell ref="B12:E12"/>
    <mergeCell ref="B13:E13"/>
    <mergeCell ref="B6:E6"/>
    <mergeCell ref="B7:E7"/>
    <mergeCell ref="B11:E11"/>
    <mergeCell ref="F6:G6"/>
    <mergeCell ref="F7:G7"/>
    <mergeCell ref="F8:G8"/>
    <mergeCell ref="F4:G4"/>
    <mergeCell ref="F5:G5"/>
    <mergeCell ref="A3:E3"/>
    <mergeCell ref="F9:G9"/>
    <mergeCell ref="F10:G10"/>
    <mergeCell ref="A4:E4"/>
    <mergeCell ref="I19:K19"/>
    <mergeCell ref="A17:E17"/>
    <mergeCell ref="B15:E15"/>
    <mergeCell ref="B14:E14"/>
    <mergeCell ref="H23:I23"/>
    <mergeCell ref="J23:K23"/>
    <mergeCell ref="A23:A24"/>
    <mergeCell ref="B23:C23"/>
    <mergeCell ref="D23:E23"/>
    <mergeCell ref="F23:G23"/>
  </mergeCells>
  <phoneticPr fontId="3"/>
  <pageMargins left="0.98425196850393704" right="0.59055118110236227" top="0.98425196850393704" bottom="0.59055118110236227" header="0.39370078740157483" footer="0.51181102362204722"/>
  <pageSetup paperSize="9" orientation="portrait" r:id="rId1"/>
  <headerFooter alignWithMargins="0">
    <oddHeader>&amp;R&amp;"ＭＳ ゴシック,斜体"&amp;9土地・気象　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</vt:lpstr>
      <vt:lpstr>2,3</vt:lpstr>
      <vt:lpstr>4,5</vt:lpstr>
      <vt:lpstr>6,7</vt:lpstr>
      <vt:lpstr>'6,7'!Print_Area</vt:lpstr>
    </vt:vector>
  </TitlesOfParts>
  <Company>坂出市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吉村 敦子</cp:lastModifiedBy>
  <cp:lastPrinted>2018-03-01T00:08:53Z</cp:lastPrinted>
  <dcterms:created xsi:type="dcterms:W3CDTF">2001-03-23T07:23:33Z</dcterms:created>
  <dcterms:modified xsi:type="dcterms:W3CDTF">2024-04-03T00:11:46Z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000800a4020000000000010262b10207f74006b004c800</vt:lpwstr>
  </property>
</Properties>
</file>