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１－４" sheetId="1" r:id="rId1"/>
  </sheets>
  <definedNames>
    <definedName name="AS2DocOpenMode" hidden="1">"AS2DocumentEdit"</definedName>
  </definedNames>
  <calcPr calcId="145621"/>
</workbook>
</file>

<file path=xl/calcChain.xml><?xml version="1.0" encoding="utf-8"?>
<calcChain xmlns="http://schemas.openxmlformats.org/spreadsheetml/2006/main">
  <c r="D71" i="1" l="1"/>
  <c r="D53" i="1"/>
  <c r="D52" i="1"/>
  <c r="D45" i="1"/>
  <c r="D35" i="1"/>
  <c r="D36" i="1" s="1"/>
  <c r="D30" i="1"/>
  <c r="D23" i="1"/>
  <c r="D24" i="1" s="1"/>
  <c r="D13" i="1"/>
  <c r="D56" i="1" l="1"/>
  <c r="D58" i="1" s="1"/>
</calcChain>
</file>

<file path=xl/sharedStrings.xml><?xml version="1.0" encoding="utf-8"?>
<sst xmlns="http://schemas.openxmlformats.org/spreadsheetml/2006/main" count="73" uniqueCount="59">
  <si>
    <t>普通会計資金収支計算書</t>
    <rPh sb="0" eb="2">
      <t>フツウ</t>
    </rPh>
    <rPh sb="2" eb="4">
      <t>カイケイ</t>
    </rPh>
    <rPh sb="4" eb="6">
      <t>シキン</t>
    </rPh>
    <rPh sb="6" eb="8">
      <t>シュウシ</t>
    </rPh>
    <rPh sb="8" eb="11">
      <t>ケイサンショ</t>
    </rPh>
    <phoneticPr fontId="3"/>
  </si>
  <si>
    <t>自　平成２１年４月　１日</t>
    <rPh sb="0" eb="1">
      <t>ジ</t>
    </rPh>
    <rPh sb="2" eb="4">
      <t>ヘイセイ</t>
    </rPh>
    <rPh sb="6" eb="7">
      <t>ネン</t>
    </rPh>
    <rPh sb="8" eb="9">
      <t>ガツ</t>
    </rPh>
    <rPh sb="11" eb="12">
      <t>ニチ</t>
    </rPh>
    <phoneticPr fontId="3"/>
  </si>
  <si>
    <t>至　平成２２年３月３１日</t>
    <rPh sb="0" eb="1">
      <t>イタ</t>
    </rPh>
    <rPh sb="2" eb="4">
      <t>ヘイセイ</t>
    </rPh>
    <rPh sb="6" eb="7">
      <t>ネン</t>
    </rPh>
    <rPh sb="8" eb="9">
      <t>ガツ</t>
    </rPh>
    <rPh sb="11" eb="12">
      <t>ニチ</t>
    </rPh>
    <phoneticPr fontId="3"/>
  </si>
  <si>
    <t>（単位：千円）</t>
    <rPh sb="1" eb="3">
      <t>タンイ</t>
    </rPh>
    <rPh sb="4" eb="6">
      <t>センエン</t>
    </rPh>
    <phoneticPr fontId="4"/>
  </si>
  <si>
    <t>１　経常的収支の部</t>
    <phoneticPr fontId="4"/>
  </si>
  <si>
    <t>人件費</t>
    <rPh sb="0" eb="3">
      <t>ジンケンヒ</t>
    </rPh>
    <phoneticPr fontId="4"/>
  </si>
  <si>
    <t>物件費</t>
    <rPh sb="0" eb="3">
      <t>ブッケンヒ</t>
    </rPh>
    <phoneticPr fontId="4"/>
  </si>
  <si>
    <t>社会保障給付</t>
    <rPh sb="0" eb="2">
      <t>シャカイ</t>
    </rPh>
    <rPh sb="2" eb="4">
      <t>ホショウ</t>
    </rPh>
    <rPh sb="4" eb="6">
      <t>キュウフ</t>
    </rPh>
    <phoneticPr fontId="3"/>
  </si>
  <si>
    <t>補助金等</t>
    <rPh sb="0" eb="2">
      <t>ホジョ</t>
    </rPh>
    <rPh sb="2" eb="3">
      <t>キン</t>
    </rPh>
    <rPh sb="3" eb="4">
      <t>トウ</t>
    </rPh>
    <phoneticPr fontId="4"/>
  </si>
  <si>
    <t>支払利息</t>
    <rPh sb="0" eb="2">
      <t>シハラ</t>
    </rPh>
    <rPh sb="2" eb="4">
      <t>リソク</t>
    </rPh>
    <phoneticPr fontId="3"/>
  </si>
  <si>
    <t>他会計等への事務費等充当財源繰出支出</t>
    <rPh sb="0" eb="1">
      <t>タ</t>
    </rPh>
    <rPh sb="1" eb="3">
      <t>カイケイ</t>
    </rPh>
    <rPh sb="3" eb="4">
      <t>トウ</t>
    </rPh>
    <rPh sb="6" eb="10">
      <t>ジムヒトウ</t>
    </rPh>
    <rPh sb="10" eb="12">
      <t>ジュウトウ</t>
    </rPh>
    <rPh sb="12" eb="14">
      <t>ザイゲン</t>
    </rPh>
    <rPh sb="14" eb="16">
      <t>クリダシ</t>
    </rPh>
    <rPh sb="16" eb="18">
      <t>シシュツ</t>
    </rPh>
    <phoneticPr fontId="3"/>
  </si>
  <si>
    <t>その他支出</t>
    <rPh sb="2" eb="3">
      <t>タ</t>
    </rPh>
    <rPh sb="3" eb="5">
      <t>シシュツ</t>
    </rPh>
    <phoneticPr fontId="4"/>
  </si>
  <si>
    <t>支出合計</t>
    <rPh sb="0" eb="2">
      <t>シシュツ</t>
    </rPh>
    <rPh sb="2" eb="4">
      <t>ゴウケイ</t>
    </rPh>
    <phoneticPr fontId="4"/>
  </si>
  <si>
    <t>地方税</t>
    <rPh sb="0" eb="3">
      <t>チホウゼイ</t>
    </rPh>
    <phoneticPr fontId="4"/>
  </si>
  <si>
    <t>地方交付税</t>
    <rPh sb="0" eb="2">
      <t>チホウ</t>
    </rPh>
    <rPh sb="2" eb="5">
      <t>コウフゼイ</t>
    </rPh>
    <phoneticPr fontId="4"/>
  </si>
  <si>
    <t>国県補助金等</t>
    <rPh sb="0" eb="1">
      <t>クニ</t>
    </rPh>
    <rPh sb="1" eb="2">
      <t>ケン</t>
    </rPh>
    <rPh sb="2" eb="6">
      <t>ホジョキントウ</t>
    </rPh>
    <phoneticPr fontId="4"/>
  </si>
  <si>
    <t>使用料・手数料</t>
    <rPh sb="0" eb="3">
      <t>シヨウリョウ</t>
    </rPh>
    <rPh sb="4" eb="7">
      <t>テスウリョウ</t>
    </rPh>
    <phoneticPr fontId="4"/>
  </si>
  <si>
    <t>分担金・負担金・寄附金</t>
    <rPh sb="0" eb="3">
      <t>ブンタンキン</t>
    </rPh>
    <rPh sb="4" eb="7">
      <t>フタンキン</t>
    </rPh>
    <rPh sb="8" eb="11">
      <t>キフキン</t>
    </rPh>
    <phoneticPr fontId="4"/>
  </si>
  <si>
    <t>諸収入</t>
    <rPh sb="0" eb="1">
      <t>ショ</t>
    </rPh>
    <rPh sb="1" eb="3">
      <t>シュウニュウ</t>
    </rPh>
    <phoneticPr fontId="4"/>
  </si>
  <si>
    <t>地方債発行額</t>
    <rPh sb="0" eb="3">
      <t>チホウサイ</t>
    </rPh>
    <rPh sb="3" eb="6">
      <t>ハッコウガク</t>
    </rPh>
    <phoneticPr fontId="4"/>
  </si>
  <si>
    <t>基金取崩額</t>
    <rPh sb="0" eb="2">
      <t>キキン</t>
    </rPh>
    <rPh sb="2" eb="4">
      <t>トリクズ</t>
    </rPh>
    <rPh sb="4" eb="5">
      <t>ガク</t>
    </rPh>
    <phoneticPr fontId="4"/>
  </si>
  <si>
    <t>その他収入</t>
    <rPh sb="2" eb="3">
      <t>タ</t>
    </rPh>
    <rPh sb="3" eb="5">
      <t>シュウニュウ</t>
    </rPh>
    <phoneticPr fontId="4"/>
  </si>
  <si>
    <t>収入合計</t>
    <rPh sb="0" eb="2">
      <t>シュウニュウ</t>
    </rPh>
    <rPh sb="2" eb="4">
      <t>ゴウケイ</t>
    </rPh>
    <phoneticPr fontId="4"/>
  </si>
  <si>
    <t>経常的収支額</t>
    <rPh sb="0" eb="3">
      <t>ケイジョウテキ</t>
    </rPh>
    <rPh sb="3" eb="5">
      <t>シュウシ</t>
    </rPh>
    <rPh sb="5" eb="6">
      <t>ガク</t>
    </rPh>
    <phoneticPr fontId="4"/>
  </si>
  <si>
    <t>２　公共資産整備収支の部</t>
    <rPh sb="2" eb="4">
      <t>コウキョウ</t>
    </rPh>
    <rPh sb="4" eb="6">
      <t>シサン</t>
    </rPh>
    <rPh sb="6" eb="8">
      <t>セイビ</t>
    </rPh>
    <rPh sb="8" eb="10">
      <t>シュウシ</t>
    </rPh>
    <rPh sb="11" eb="12">
      <t>ブ</t>
    </rPh>
    <phoneticPr fontId="4"/>
  </si>
  <si>
    <t>公共資産整備支出</t>
    <rPh sb="0" eb="2">
      <t>コウキョウ</t>
    </rPh>
    <rPh sb="2" eb="4">
      <t>シサン</t>
    </rPh>
    <rPh sb="4" eb="6">
      <t>セイビ</t>
    </rPh>
    <rPh sb="6" eb="8">
      <t>シシュツ</t>
    </rPh>
    <phoneticPr fontId="4"/>
  </si>
  <si>
    <t>公共資産整備補助金等支出</t>
    <rPh sb="0" eb="2">
      <t>コウキョウ</t>
    </rPh>
    <rPh sb="2" eb="4">
      <t>シサン</t>
    </rPh>
    <rPh sb="4" eb="6">
      <t>セイビ</t>
    </rPh>
    <rPh sb="6" eb="9">
      <t>ホジョキン</t>
    </rPh>
    <rPh sb="9" eb="10">
      <t>トウ</t>
    </rPh>
    <rPh sb="10" eb="12">
      <t>シシュツ</t>
    </rPh>
    <phoneticPr fontId="4"/>
  </si>
  <si>
    <t>他会計等への建設費充当財源繰出支出</t>
    <rPh sb="0" eb="1">
      <t>タ</t>
    </rPh>
    <rPh sb="1" eb="3">
      <t>カイケイ</t>
    </rPh>
    <rPh sb="3" eb="4">
      <t>トウ</t>
    </rPh>
    <rPh sb="6" eb="8">
      <t>ケンセツ</t>
    </rPh>
    <rPh sb="8" eb="9">
      <t>ヒ</t>
    </rPh>
    <rPh sb="9" eb="11">
      <t>ジュウトウ</t>
    </rPh>
    <rPh sb="11" eb="13">
      <t>ザイゲン</t>
    </rPh>
    <rPh sb="13" eb="15">
      <t>クリダ</t>
    </rPh>
    <rPh sb="15" eb="17">
      <t>シシュツ</t>
    </rPh>
    <phoneticPr fontId="4"/>
  </si>
  <si>
    <t>公共資産整備収支額</t>
    <rPh sb="0" eb="2">
      <t>コウキョウ</t>
    </rPh>
    <rPh sb="2" eb="4">
      <t>シサン</t>
    </rPh>
    <rPh sb="4" eb="6">
      <t>セイビ</t>
    </rPh>
    <rPh sb="6" eb="8">
      <t>シュウシ</t>
    </rPh>
    <rPh sb="8" eb="9">
      <t>ガク</t>
    </rPh>
    <phoneticPr fontId="4"/>
  </si>
  <si>
    <t>３　投資・財務的収支の部</t>
    <rPh sb="2" eb="4">
      <t>トウシ</t>
    </rPh>
    <rPh sb="5" eb="8">
      <t>ザイムテキ</t>
    </rPh>
    <rPh sb="8" eb="10">
      <t>シュウシ</t>
    </rPh>
    <rPh sb="11" eb="12">
      <t>ブ</t>
    </rPh>
    <phoneticPr fontId="4"/>
  </si>
  <si>
    <t>投資及び出資金</t>
    <rPh sb="0" eb="2">
      <t>トウシ</t>
    </rPh>
    <rPh sb="2" eb="3">
      <t>オヨ</t>
    </rPh>
    <rPh sb="4" eb="7">
      <t>シュッシキン</t>
    </rPh>
    <phoneticPr fontId="4"/>
  </si>
  <si>
    <t>貸付金</t>
    <rPh sb="0" eb="2">
      <t>カシツケ</t>
    </rPh>
    <rPh sb="2" eb="3">
      <t>キン</t>
    </rPh>
    <phoneticPr fontId="4"/>
  </si>
  <si>
    <t>基金積立額</t>
    <rPh sb="0" eb="2">
      <t>キキン</t>
    </rPh>
    <rPh sb="2" eb="4">
      <t>ツミタテ</t>
    </rPh>
    <rPh sb="4" eb="5">
      <t>ガク</t>
    </rPh>
    <phoneticPr fontId="4"/>
  </si>
  <si>
    <t>定額運用基金への繰出支出</t>
    <rPh sb="0" eb="2">
      <t>テイガク</t>
    </rPh>
    <rPh sb="2" eb="4">
      <t>ウンヨウ</t>
    </rPh>
    <rPh sb="4" eb="6">
      <t>キキン</t>
    </rPh>
    <rPh sb="8" eb="10">
      <t>クリダシ</t>
    </rPh>
    <rPh sb="10" eb="12">
      <t>シシュツ</t>
    </rPh>
    <phoneticPr fontId="4"/>
  </si>
  <si>
    <t>他会計等への公債費充当財源繰出支出</t>
    <rPh sb="0" eb="1">
      <t>タ</t>
    </rPh>
    <rPh sb="1" eb="3">
      <t>カイケイ</t>
    </rPh>
    <rPh sb="3" eb="4">
      <t>トウ</t>
    </rPh>
    <rPh sb="6" eb="7">
      <t>コウ</t>
    </rPh>
    <rPh sb="7" eb="8">
      <t>サイ</t>
    </rPh>
    <rPh sb="8" eb="9">
      <t>ヒ</t>
    </rPh>
    <rPh sb="9" eb="11">
      <t>ジュウトウ</t>
    </rPh>
    <rPh sb="11" eb="13">
      <t>ザイゲン</t>
    </rPh>
    <rPh sb="13" eb="15">
      <t>クリダ</t>
    </rPh>
    <rPh sb="15" eb="17">
      <t>シシュツ</t>
    </rPh>
    <phoneticPr fontId="4"/>
  </si>
  <si>
    <t>地方債償還額</t>
    <rPh sb="0" eb="3">
      <t>チホウサイ</t>
    </rPh>
    <rPh sb="3" eb="5">
      <t>ショウカン</t>
    </rPh>
    <rPh sb="5" eb="6">
      <t>ガク</t>
    </rPh>
    <phoneticPr fontId="4"/>
  </si>
  <si>
    <t>貸付金回収額</t>
    <rPh sb="0" eb="2">
      <t>カシツケ</t>
    </rPh>
    <rPh sb="2" eb="3">
      <t>キン</t>
    </rPh>
    <rPh sb="3" eb="5">
      <t>カイシュウ</t>
    </rPh>
    <rPh sb="5" eb="6">
      <t>ガク</t>
    </rPh>
    <phoneticPr fontId="4"/>
  </si>
  <si>
    <t>公共資産等売却収入</t>
    <rPh sb="0" eb="2">
      <t>コウキョウ</t>
    </rPh>
    <rPh sb="2" eb="4">
      <t>シサン</t>
    </rPh>
    <rPh sb="4" eb="5">
      <t>トウ</t>
    </rPh>
    <rPh sb="5" eb="7">
      <t>バイキャク</t>
    </rPh>
    <rPh sb="7" eb="9">
      <t>シュウニュウ</t>
    </rPh>
    <phoneticPr fontId="4"/>
  </si>
  <si>
    <t>投資・財務的収支額</t>
    <rPh sb="0" eb="2">
      <t>トウシ</t>
    </rPh>
    <rPh sb="3" eb="6">
      <t>ザイムテキ</t>
    </rPh>
    <rPh sb="6" eb="8">
      <t>シュウシ</t>
    </rPh>
    <rPh sb="8" eb="9">
      <t>ガク</t>
    </rPh>
    <phoneticPr fontId="4"/>
  </si>
  <si>
    <t>翌年度繰上充用金増減額</t>
    <phoneticPr fontId="6"/>
  </si>
  <si>
    <t>当年度歳計現金増減額</t>
    <rPh sb="0" eb="1">
      <t>トウ</t>
    </rPh>
    <rPh sb="1" eb="3">
      <t>ネンド</t>
    </rPh>
    <rPh sb="3" eb="5">
      <t>サイケイ</t>
    </rPh>
    <rPh sb="5" eb="7">
      <t>ゲンキン</t>
    </rPh>
    <rPh sb="7" eb="9">
      <t>ゾウゲン</t>
    </rPh>
    <rPh sb="9" eb="10">
      <t>ガク</t>
    </rPh>
    <phoneticPr fontId="4"/>
  </si>
  <si>
    <t>期首歳計現金残高</t>
    <rPh sb="0" eb="2">
      <t>キシュ</t>
    </rPh>
    <rPh sb="2" eb="4">
      <t>サイケイ</t>
    </rPh>
    <rPh sb="4" eb="6">
      <t>ゲンキン</t>
    </rPh>
    <rPh sb="6" eb="7">
      <t>ザン</t>
    </rPh>
    <rPh sb="7" eb="8">
      <t>ダカ</t>
    </rPh>
    <phoneticPr fontId="4"/>
  </si>
  <si>
    <t>期末歳計現金残高</t>
    <rPh sb="0" eb="2">
      <t>キマツ</t>
    </rPh>
    <rPh sb="2" eb="4">
      <t>サイケイ</t>
    </rPh>
    <rPh sb="4" eb="6">
      <t>ゲンキン</t>
    </rPh>
    <rPh sb="6" eb="7">
      <t>ザン</t>
    </rPh>
    <rPh sb="7" eb="8">
      <t>ダカ</t>
    </rPh>
    <phoneticPr fontId="4"/>
  </si>
  <si>
    <t>※1 一時借入金に関する情報</t>
    <rPh sb="3" eb="5">
      <t>イチジ</t>
    </rPh>
    <rPh sb="5" eb="7">
      <t>カリイレ</t>
    </rPh>
    <rPh sb="7" eb="8">
      <t>キン</t>
    </rPh>
    <rPh sb="9" eb="10">
      <t>カン</t>
    </rPh>
    <rPh sb="12" eb="14">
      <t>ジョウホウ</t>
    </rPh>
    <phoneticPr fontId="3"/>
  </si>
  <si>
    <t>①</t>
    <phoneticPr fontId="3"/>
  </si>
  <si>
    <t>資金収支計算書には一時借入金の増減は含まれていません。</t>
    <rPh sb="0" eb="2">
      <t>シキン</t>
    </rPh>
    <rPh sb="2" eb="4">
      <t>シュウシ</t>
    </rPh>
    <rPh sb="4" eb="7">
      <t>ケイサンショ</t>
    </rPh>
    <rPh sb="9" eb="11">
      <t>イチジ</t>
    </rPh>
    <rPh sb="11" eb="13">
      <t>カリイレ</t>
    </rPh>
    <rPh sb="13" eb="14">
      <t>キン</t>
    </rPh>
    <rPh sb="15" eb="17">
      <t>ゾウゲン</t>
    </rPh>
    <rPh sb="18" eb="19">
      <t>フク</t>
    </rPh>
    <phoneticPr fontId="3"/>
  </si>
  <si>
    <t>②</t>
    <phoneticPr fontId="3"/>
  </si>
  <si>
    <r>
      <t>平成21年度における一時借入金の借入限度額は</t>
    </r>
    <r>
      <rPr>
        <sz val="11"/>
        <rFont val="ＭＳ Ｐゴシック"/>
        <family val="3"/>
        <charset val="128"/>
      </rPr>
      <t>5,000,000</t>
    </r>
    <r>
      <rPr>
        <sz val="11"/>
        <rFont val="ＭＳ Ｐゴシック"/>
        <family val="3"/>
        <charset val="128"/>
      </rPr>
      <t>千円です。</t>
    </r>
    <rPh sb="0" eb="2">
      <t>ヘイセイ</t>
    </rPh>
    <rPh sb="4" eb="6">
      <t>ネンド</t>
    </rPh>
    <rPh sb="10" eb="12">
      <t>イチジ</t>
    </rPh>
    <rPh sb="12" eb="14">
      <t>カリイレ</t>
    </rPh>
    <rPh sb="14" eb="15">
      <t>キン</t>
    </rPh>
    <rPh sb="16" eb="18">
      <t>カリイレ</t>
    </rPh>
    <rPh sb="18" eb="20">
      <t>ゲンド</t>
    </rPh>
    <rPh sb="20" eb="21">
      <t>ガク</t>
    </rPh>
    <rPh sb="31" eb="33">
      <t>センエン</t>
    </rPh>
    <phoneticPr fontId="3"/>
  </si>
  <si>
    <t>③</t>
    <phoneticPr fontId="3"/>
  </si>
  <si>
    <r>
      <t>支払利息のうち、一時借入金利子は</t>
    </r>
    <r>
      <rPr>
        <sz val="11"/>
        <rFont val="ＭＳ Ｐゴシック"/>
        <family val="3"/>
        <charset val="128"/>
      </rPr>
      <t>1,480</t>
    </r>
    <r>
      <rPr>
        <sz val="11"/>
        <rFont val="ＭＳ Ｐゴシック"/>
        <family val="3"/>
        <charset val="128"/>
      </rPr>
      <t>千円です。</t>
    </r>
    <rPh sb="0" eb="2">
      <t>シハライ</t>
    </rPh>
    <rPh sb="2" eb="4">
      <t>リソク</t>
    </rPh>
    <rPh sb="8" eb="10">
      <t>イチジ</t>
    </rPh>
    <rPh sb="10" eb="12">
      <t>カリイレ</t>
    </rPh>
    <rPh sb="12" eb="13">
      <t>キン</t>
    </rPh>
    <rPh sb="13" eb="15">
      <t>リシ</t>
    </rPh>
    <rPh sb="21" eb="23">
      <t>センエン</t>
    </rPh>
    <phoneticPr fontId="3"/>
  </si>
  <si>
    <t>※2 基礎的財政収支（プライマリーバランス）に関する情報</t>
    <rPh sb="3" eb="6">
      <t>キソテキ</t>
    </rPh>
    <rPh sb="6" eb="8">
      <t>ザイセイ</t>
    </rPh>
    <rPh sb="8" eb="10">
      <t>シュウシ</t>
    </rPh>
    <rPh sb="23" eb="24">
      <t>カン</t>
    </rPh>
    <rPh sb="26" eb="28">
      <t>ジョウホウ</t>
    </rPh>
    <phoneticPr fontId="3"/>
  </si>
  <si>
    <t>　収入総額</t>
    <rPh sb="1" eb="3">
      <t>シュウニュウ</t>
    </rPh>
    <rPh sb="3" eb="5">
      <t>ソウガク</t>
    </rPh>
    <phoneticPr fontId="6"/>
  </si>
  <si>
    <t>　地方債発行額</t>
    <rPh sb="1" eb="4">
      <t>チホウサイ</t>
    </rPh>
    <rPh sb="4" eb="7">
      <t>ハッコウガク</t>
    </rPh>
    <phoneticPr fontId="6"/>
  </si>
  <si>
    <t>△</t>
    <phoneticPr fontId="6"/>
  </si>
  <si>
    <t>　財政調整基金等取崩額</t>
    <rPh sb="1" eb="3">
      <t>ザイセイ</t>
    </rPh>
    <rPh sb="3" eb="5">
      <t>チョウセイ</t>
    </rPh>
    <rPh sb="5" eb="8">
      <t>キキントウ</t>
    </rPh>
    <rPh sb="8" eb="10">
      <t>トリクズシ</t>
    </rPh>
    <rPh sb="10" eb="11">
      <t>ガク</t>
    </rPh>
    <phoneticPr fontId="6"/>
  </si>
  <si>
    <t>　支出総額</t>
    <rPh sb="1" eb="3">
      <t>シシュツ</t>
    </rPh>
    <rPh sb="3" eb="5">
      <t>ソウガク</t>
    </rPh>
    <phoneticPr fontId="6"/>
  </si>
  <si>
    <t>　地方債償還額</t>
    <rPh sb="1" eb="4">
      <t>チホウサイ</t>
    </rPh>
    <rPh sb="4" eb="6">
      <t>ショウカン</t>
    </rPh>
    <rPh sb="6" eb="7">
      <t>ガク</t>
    </rPh>
    <phoneticPr fontId="6"/>
  </si>
  <si>
    <t>　財政調整基金等積立額</t>
    <rPh sb="1" eb="3">
      <t>ザイセイ</t>
    </rPh>
    <rPh sb="3" eb="5">
      <t>チョウセイ</t>
    </rPh>
    <rPh sb="5" eb="8">
      <t>キキントウ</t>
    </rPh>
    <rPh sb="8" eb="10">
      <t>ツミタテ</t>
    </rPh>
    <rPh sb="10" eb="11">
      <t>ガク</t>
    </rPh>
    <phoneticPr fontId="6"/>
  </si>
  <si>
    <t>　　基礎的財政収支</t>
    <rPh sb="2" eb="5">
      <t>キソテキ</t>
    </rPh>
    <rPh sb="5" eb="7">
      <t>ザイセイ</t>
    </rPh>
    <rPh sb="7" eb="9">
      <t>シュウシ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</si>
</sst>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&quot;(&quot;0%&quot;)   &quot;;[Red]\-&quot;(&quot;0%&quot;)   &quot;;&quot;－    &quot;"/>
    <numFmt numFmtId="178" formatCode="&quot;(&quot;0.00%&quot;)   &quot;;[Red]\-&quot;(&quot;0.00%&quot;)   &quot;;&quot;－    &quot;"/>
    <numFmt numFmtId="179" formatCode="0.00%;[Red]\-0.00%;&quot;－&quot;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0"/>
      <color indexed="12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  <font>
      <b/>
      <sz val="12"/>
      <name val="Arial"/>
      <family val="2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3">
    <xf numFmtId="0" fontId="0" fillId="0" borderId="0">
      <alignment vertical="center"/>
    </xf>
    <xf numFmtId="0" fontId="1" fillId="0" borderId="0">
      <alignment vertical="center"/>
    </xf>
    <xf numFmtId="0" fontId="8" fillId="0" borderId="29" applyNumberFormat="0" applyAlignment="0" applyProtection="0">
      <alignment horizontal="left" vertical="center"/>
    </xf>
    <xf numFmtId="0" fontId="8" fillId="0" borderId="16">
      <alignment horizontal="left" vertical="center"/>
    </xf>
    <xf numFmtId="177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top"/>
    </xf>
    <xf numFmtId="179" fontId="9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0" fillId="0" borderId="0" applyFill="0" applyBorder="0" applyProtection="0"/>
    <xf numFmtId="0" fontId="11" fillId="0" borderId="0" applyNumberFormat="0" applyFont="0" applyFill="0" applyBorder="0">
      <alignment horizontal="left" vertical="top" wrapText="1"/>
    </xf>
    <xf numFmtId="0" fontId="1" fillId="0" borderId="0">
      <alignment vertical="center"/>
    </xf>
    <xf numFmtId="0" fontId="1" fillId="0" borderId="0"/>
  </cellStyleXfs>
  <cellXfs count="7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5" fillId="0" borderId="2" xfId="0" applyFont="1" applyBorder="1" applyAlignment="1">
      <alignment horizontal="distributed" vertical="center"/>
    </xf>
    <xf numFmtId="176" fontId="1" fillId="0" borderId="3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76" fontId="1" fillId="2" borderId="6" xfId="0" applyNumberFormat="1" applyFont="1" applyFill="1" applyBorder="1" applyAlignment="1">
      <alignment horizontal="right" vertical="center"/>
    </xf>
    <xf numFmtId="176" fontId="1" fillId="2" borderId="7" xfId="0" applyNumberFormat="1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176" fontId="1" fillId="2" borderId="9" xfId="0" applyNumberFormat="1" applyFont="1" applyFill="1" applyBorder="1" applyAlignment="1">
      <alignment horizontal="right" vertical="center"/>
    </xf>
    <xf numFmtId="176" fontId="1" fillId="2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>
      <alignment vertical="center"/>
    </xf>
    <xf numFmtId="0" fontId="1" fillId="0" borderId="0" xfId="0" applyFont="1" applyBorder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76" fontId="1" fillId="2" borderId="13" xfId="0" applyNumberFormat="1" applyFont="1" applyFill="1" applyBorder="1" applyAlignment="1">
      <alignment horizontal="right" vertical="center"/>
    </xf>
    <xf numFmtId="176" fontId="1" fillId="2" borderId="14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vertical="center"/>
    </xf>
    <xf numFmtId="176" fontId="1" fillId="0" borderId="17" xfId="0" applyNumberFormat="1" applyFont="1" applyFill="1" applyBorder="1" applyAlignment="1">
      <alignment horizontal="right" vertical="center"/>
    </xf>
    <xf numFmtId="176" fontId="1" fillId="0" borderId="18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distributed" vertical="center"/>
    </xf>
    <xf numFmtId="176" fontId="1" fillId="0" borderId="21" xfId="0" applyNumberFormat="1" applyFont="1" applyFill="1" applyBorder="1" applyAlignment="1">
      <alignment horizontal="right" vertical="center"/>
    </xf>
    <xf numFmtId="176" fontId="1" fillId="0" borderId="22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distributed" vertical="center"/>
    </xf>
    <xf numFmtId="176" fontId="1" fillId="0" borderId="3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27" xfId="0" applyFont="1" applyFill="1" applyBorder="1" applyAlignment="1">
      <alignment horizontal="distributed" vertical="center"/>
    </xf>
    <xf numFmtId="0" fontId="1" fillId="0" borderId="28" xfId="1" applyFont="1" applyFill="1" applyBorder="1" applyAlignment="1">
      <alignment vertical="center"/>
    </xf>
    <xf numFmtId="0" fontId="0" fillId="0" borderId="29" xfId="1" applyFont="1" applyFill="1" applyBorder="1" applyAlignment="1">
      <alignment vertical="center"/>
    </xf>
    <xf numFmtId="0" fontId="1" fillId="0" borderId="29" xfId="1" applyFont="1" applyFill="1" applyBorder="1" applyAlignment="1">
      <alignment vertical="center"/>
    </xf>
    <xf numFmtId="176" fontId="1" fillId="2" borderId="30" xfId="1" applyNumberFormat="1" applyFont="1" applyFill="1" applyBorder="1" applyAlignment="1">
      <alignment horizontal="right" vertical="center"/>
    </xf>
    <xf numFmtId="176" fontId="1" fillId="2" borderId="31" xfId="1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176" fontId="1" fillId="0" borderId="32" xfId="0" applyNumberFormat="1" applyFont="1" applyFill="1" applyBorder="1" applyAlignment="1">
      <alignment horizontal="right" vertical="center"/>
    </xf>
    <xf numFmtId="176" fontId="1" fillId="0" borderId="33" xfId="0" applyNumberFormat="1" applyFont="1" applyFill="1" applyBorder="1" applyAlignment="1">
      <alignment horizontal="right" vertical="center"/>
    </xf>
    <xf numFmtId="176" fontId="1" fillId="2" borderId="21" xfId="0" applyNumberFormat="1" applyFont="1" applyFill="1" applyBorder="1" applyAlignment="1">
      <alignment horizontal="right" vertical="center"/>
    </xf>
    <xf numFmtId="176" fontId="1" fillId="2" borderId="22" xfId="0" applyNumberFormat="1" applyFont="1" applyFill="1" applyBorder="1" applyAlignment="1">
      <alignment horizontal="right" vertical="center"/>
    </xf>
    <xf numFmtId="0" fontId="1" fillId="0" borderId="28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176" fontId="1" fillId="0" borderId="30" xfId="0" applyNumberFormat="1" applyFont="1" applyFill="1" applyBorder="1" applyAlignment="1">
      <alignment horizontal="right" vertical="center"/>
    </xf>
    <xf numFmtId="176" fontId="1" fillId="0" borderId="3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2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0" fillId="0" borderId="35" xfId="0" applyNumberFormat="1" applyFont="1" applyBorder="1" applyAlignment="1">
      <alignment vertical="center"/>
    </xf>
    <xf numFmtId="0" fontId="0" fillId="0" borderId="35" xfId="0" applyFont="1" applyBorder="1" applyAlignment="1">
      <alignment vertical="center"/>
    </xf>
  </cellXfs>
  <cellStyles count="13">
    <cellStyle name="Header1" xfId="2"/>
    <cellStyle name="Header2" xfId="3"/>
    <cellStyle name="パーセント()" xfId="4"/>
    <cellStyle name="パーセント(0.00)" xfId="5"/>
    <cellStyle name="パーセント[0.00]" xfId="6"/>
    <cellStyle name="桁区切り 2" xfId="7"/>
    <cellStyle name="桁区切り 3" xfId="8"/>
    <cellStyle name="見出し１" xfId="9"/>
    <cellStyle name="折り返し" xfId="10"/>
    <cellStyle name="標準" xfId="0" builtinId="0"/>
    <cellStyle name="標準 2" xfId="11"/>
    <cellStyle name="標準 3" xfId="12"/>
    <cellStyle name="標準_普通会計３章モデル財務諸表の雛形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1</xdr:row>
      <xdr:rowOff>28575</xdr:rowOff>
    </xdr:from>
    <xdr:to>
      <xdr:col>1</xdr:col>
      <xdr:colOff>866775</xdr:colOff>
      <xdr:row>3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028700" y="295275"/>
          <a:ext cx="76200" cy="390525"/>
        </a:xfrm>
        <a:prstGeom prst="leftBracket">
          <a:avLst>
            <a:gd name="adj" fmla="val 427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3</xdr:row>
      <xdr:rowOff>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3257550" y="266700"/>
          <a:ext cx="76200" cy="419100"/>
        </a:xfrm>
        <a:prstGeom prst="rightBracket">
          <a:avLst>
            <a:gd name="adj" fmla="val 458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790575</xdr:colOff>
      <xdr:row>1</xdr:row>
      <xdr:rowOff>28575</xdr:rowOff>
    </xdr:from>
    <xdr:to>
      <xdr:col>1</xdr:col>
      <xdr:colOff>866775</xdr:colOff>
      <xdr:row>3</xdr:row>
      <xdr:rowOff>0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1028700" y="295275"/>
          <a:ext cx="76200" cy="390525"/>
        </a:xfrm>
        <a:prstGeom prst="leftBracket">
          <a:avLst>
            <a:gd name="adj" fmla="val 427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3</xdr:row>
      <xdr:rowOff>0</xdr:rowOff>
    </xdr:to>
    <xdr:sp macro="" textlink="">
      <xdr:nvSpPr>
        <xdr:cNvPr id="5" name="AutoShape 4"/>
        <xdr:cNvSpPr>
          <a:spLocks/>
        </xdr:cNvSpPr>
      </xdr:nvSpPr>
      <xdr:spPr bwMode="auto">
        <a:xfrm>
          <a:off x="3257550" y="266700"/>
          <a:ext cx="76200" cy="419100"/>
        </a:xfrm>
        <a:prstGeom prst="rightBracket">
          <a:avLst>
            <a:gd name="adj" fmla="val 458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790575</xdr:colOff>
      <xdr:row>1</xdr:row>
      <xdr:rowOff>28575</xdr:rowOff>
    </xdr:from>
    <xdr:to>
      <xdr:col>1</xdr:col>
      <xdr:colOff>866775</xdr:colOff>
      <xdr:row>3</xdr:row>
      <xdr:rowOff>0</xdr:rowOff>
    </xdr:to>
    <xdr:sp macro="" textlink="">
      <xdr:nvSpPr>
        <xdr:cNvPr id="6" name="AutoShape 5"/>
        <xdr:cNvSpPr>
          <a:spLocks/>
        </xdr:cNvSpPr>
      </xdr:nvSpPr>
      <xdr:spPr bwMode="auto">
        <a:xfrm>
          <a:off x="1028700" y="295275"/>
          <a:ext cx="76200" cy="390525"/>
        </a:xfrm>
        <a:prstGeom prst="leftBracket">
          <a:avLst>
            <a:gd name="adj" fmla="val 427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3</xdr:row>
      <xdr:rowOff>0</xdr:rowOff>
    </xdr:to>
    <xdr:sp macro="" textlink="">
      <xdr:nvSpPr>
        <xdr:cNvPr id="7" name="AutoShape 6"/>
        <xdr:cNvSpPr>
          <a:spLocks/>
        </xdr:cNvSpPr>
      </xdr:nvSpPr>
      <xdr:spPr bwMode="auto">
        <a:xfrm>
          <a:off x="3257550" y="266700"/>
          <a:ext cx="76200" cy="419100"/>
        </a:xfrm>
        <a:prstGeom prst="rightBracket">
          <a:avLst>
            <a:gd name="adj" fmla="val 458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790575</xdr:colOff>
      <xdr:row>1</xdr:row>
      <xdr:rowOff>28575</xdr:rowOff>
    </xdr:from>
    <xdr:to>
      <xdr:col>1</xdr:col>
      <xdr:colOff>866775</xdr:colOff>
      <xdr:row>3</xdr:row>
      <xdr:rowOff>0</xdr:rowOff>
    </xdr:to>
    <xdr:sp macro="" textlink="">
      <xdr:nvSpPr>
        <xdr:cNvPr id="8" name="AutoShape 7"/>
        <xdr:cNvSpPr>
          <a:spLocks/>
        </xdr:cNvSpPr>
      </xdr:nvSpPr>
      <xdr:spPr bwMode="auto">
        <a:xfrm>
          <a:off x="1028700" y="295275"/>
          <a:ext cx="76200" cy="390525"/>
        </a:xfrm>
        <a:prstGeom prst="leftBracket">
          <a:avLst>
            <a:gd name="adj" fmla="val 4270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3</xdr:row>
      <xdr:rowOff>0</xdr:rowOff>
    </xdr:to>
    <xdr:sp macro="" textlink="">
      <xdr:nvSpPr>
        <xdr:cNvPr id="9" name="AutoShape 8"/>
        <xdr:cNvSpPr>
          <a:spLocks/>
        </xdr:cNvSpPr>
      </xdr:nvSpPr>
      <xdr:spPr bwMode="auto">
        <a:xfrm>
          <a:off x="3257550" y="266700"/>
          <a:ext cx="76200" cy="419100"/>
        </a:xfrm>
        <a:prstGeom prst="rightBracket">
          <a:avLst>
            <a:gd name="adj" fmla="val 458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tabSelected="1" zoomScale="70" zoomScaleNormal="70" workbookViewId="0">
      <selection activeCell="D71" sqref="D71:E71"/>
    </sheetView>
  </sheetViews>
  <sheetFormatPr defaultRowHeight="13.5" x14ac:dyDescent="0.15"/>
  <cols>
    <col min="1" max="1" width="3.125" style="2" customWidth="1"/>
    <col min="2" max="2" width="36.5" style="2" bestFit="1" customWidth="1"/>
    <col min="3" max="3" width="3.125" style="2" customWidth="1"/>
    <col min="4" max="4" width="11.375" style="4" customWidth="1"/>
    <col min="5" max="5" width="4.75" style="4" customWidth="1"/>
    <col min="6" max="16384" width="9" style="2"/>
  </cols>
  <sheetData>
    <row r="1" spans="1:5" ht="21" x14ac:dyDescent="0.15">
      <c r="A1" s="1" t="s">
        <v>0</v>
      </c>
      <c r="B1" s="1"/>
      <c r="C1" s="1"/>
      <c r="D1" s="1"/>
      <c r="E1" s="1"/>
    </row>
    <row r="2" spans="1:5" ht="16.5" customHeight="1" x14ac:dyDescent="0.15">
      <c r="A2" s="3" t="s">
        <v>1</v>
      </c>
      <c r="B2" s="3"/>
      <c r="C2" s="3"/>
      <c r="D2" s="3"/>
      <c r="E2" s="3"/>
    </row>
    <row r="3" spans="1:5" ht="16.5" customHeight="1" x14ac:dyDescent="0.15">
      <c r="A3" s="3" t="s">
        <v>2</v>
      </c>
      <c r="B3" s="3"/>
      <c r="C3" s="3"/>
      <c r="D3" s="3"/>
      <c r="E3" s="3"/>
    </row>
    <row r="4" spans="1:5" ht="18.75" customHeight="1" thickBot="1" x14ac:dyDescent="0.2">
      <c r="E4" s="5" t="s">
        <v>3</v>
      </c>
    </row>
    <row r="5" spans="1:5" s="9" customFormat="1" ht="18.75" customHeight="1" x14ac:dyDescent="0.15">
      <c r="A5" s="6"/>
      <c r="B5" s="7" t="s">
        <v>4</v>
      </c>
      <c r="C5" s="7"/>
      <c r="D5" s="7"/>
      <c r="E5" s="8"/>
    </row>
    <row r="6" spans="1:5" s="9" customFormat="1" ht="18.75" customHeight="1" x14ac:dyDescent="0.15">
      <c r="A6" s="10"/>
      <c r="B6" s="11" t="s">
        <v>5</v>
      </c>
      <c r="C6" s="11"/>
      <c r="D6" s="12">
        <v>5549935</v>
      </c>
      <c r="E6" s="13"/>
    </row>
    <row r="7" spans="1:5" s="9" customFormat="1" ht="18.75" customHeight="1" x14ac:dyDescent="0.15">
      <c r="A7" s="14"/>
      <c r="B7" s="9" t="s">
        <v>6</v>
      </c>
      <c r="D7" s="15">
        <v>2149462</v>
      </c>
      <c r="E7" s="16"/>
    </row>
    <row r="8" spans="1:5" s="9" customFormat="1" ht="18.75" customHeight="1" x14ac:dyDescent="0.15">
      <c r="A8" s="14"/>
      <c r="B8" s="17" t="s">
        <v>7</v>
      </c>
      <c r="D8" s="15">
        <v>3669914</v>
      </c>
      <c r="E8" s="16"/>
    </row>
    <row r="9" spans="1:5" s="9" customFormat="1" ht="18.75" customHeight="1" x14ac:dyDescent="0.15">
      <c r="A9" s="14"/>
      <c r="B9" s="9" t="s">
        <v>8</v>
      </c>
      <c r="D9" s="15">
        <v>2201358</v>
      </c>
      <c r="E9" s="16"/>
    </row>
    <row r="10" spans="1:5" s="9" customFormat="1" ht="18.75" customHeight="1" x14ac:dyDescent="0.15">
      <c r="A10" s="14"/>
      <c r="B10" s="18" t="s">
        <v>9</v>
      </c>
      <c r="D10" s="15">
        <v>366483</v>
      </c>
      <c r="E10" s="16"/>
    </row>
    <row r="11" spans="1:5" s="9" customFormat="1" ht="18.75" customHeight="1" x14ac:dyDescent="0.15">
      <c r="A11" s="14"/>
      <c r="B11" s="17" t="s">
        <v>10</v>
      </c>
      <c r="D11" s="15">
        <v>3300168</v>
      </c>
      <c r="E11" s="16"/>
    </row>
    <row r="12" spans="1:5" s="9" customFormat="1" ht="18.75" customHeight="1" x14ac:dyDescent="0.15">
      <c r="A12" s="19"/>
      <c r="B12" s="20" t="s">
        <v>11</v>
      </c>
      <c r="C12" s="20"/>
      <c r="D12" s="21">
        <v>172972</v>
      </c>
      <c r="E12" s="22"/>
    </row>
    <row r="13" spans="1:5" s="28" customFormat="1" ht="18.75" customHeight="1" x14ac:dyDescent="0.15">
      <c r="A13" s="23"/>
      <c r="B13" s="24" t="s">
        <v>12</v>
      </c>
      <c r="C13" s="25"/>
      <c r="D13" s="26">
        <f>SUM(D6:E12)</f>
        <v>17410292</v>
      </c>
      <c r="E13" s="27"/>
    </row>
    <row r="14" spans="1:5" ht="18.75" customHeight="1" x14ac:dyDescent="0.15">
      <c r="A14" s="10"/>
      <c r="B14" s="11" t="s">
        <v>13</v>
      </c>
      <c r="C14" s="11"/>
      <c r="D14" s="12">
        <v>10344501</v>
      </c>
      <c r="E14" s="13"/>
    </row>
    <row r="15" spans="1:5" ht="18.75" customHeight="1" x14ac:dyDescent="0.15">
      <c r="A15" s="14"/>
      <c r="B15" s="9" t="s">
        <v>14</v>
      </c>
      <c r="C15" s="9"/>
      <c r="D15" s="15">
        <v>2777743</v>
      </c>
      <c r="E15" s="16"/>
    </row>
    <row r="16" spans="1:5" ht="18.75" customHeight="1" x14ac:dyDescent="0.15">
      <c r="A16" s="14"/>
      <c r="B16" s="9" t="s">
        <v>15</v>
      </c>
      <c r="C16" s="9"/>
      <c r="D16" s="15">
        <v>4620108</v>
      </c>
      <c r="E16" s="16"/>
    </row>
    <row r="17" spans="1:5" ht="18.75" customHeight="1" x14ac:dyDescent="0.15">
      <c r="A17" s="14"/>
      <c r="B17" s="9" t="s">
        <v>16</v>
      </c>
      <c r="C17" s="9"/>
      <c r="D17" s="15">
        <v>673490</v>
      </c>
      <c r="E17" s="16"/>
    </row>
    <row r="18" spans="1:5" ht="18.75" customHeight="1" x14ac:dyDescent="0.15">
      <c r="A18" s="14"/>
      <c r="B18" s="9" t="s">
        <v>17</v>
      </c>
      <c r="C18" s="9"/>
      <c r="D18" s="15">
        <v>367237</v>
      </c>
      <c r="E18" s="16"/>
    </row>
    <row r="19" spans="1:5" ht="18.75" customHeight="1" x14ac:dyDescent="0.15">
      <c r="A19" s="14"/>
      <c r="B19" s="9" t="s">
        <v>18</v>
      </c>
      <c r="C19" s="9"/>
      <c r="D19" s="15">
        <v>1237779</v>
      </c>
      <c r="E19" s="16"/>
    </row>
    <row r="20" spans="1:5" ht="18.75" customHeight="1" x14ac:dyDescent="0.15">
      <c r="A20" s="14"/>
      <c r="B20" s="9" t="s">
        <v>19</v>
      </c>
      <c r="C20" s="9"/>
      <c r="D20" s="15">
        <v>2090900</v>
      </c>
      <c r="E20" s="16"/>
    </row>
    <row r="21" spans="1:5" ht="18.75" customHeight="1" x14ac:dyDescent="0.15">
      <c r="A21" s="14"/>
      <c r="B21" s="9" t="s">
        <v>20</v>
      </c>
      <c r="C21" s="9"/>
      <c r="D21" s="15">
        <v>3361</v>
      </c>
      <c r="E21" s="16"/>
    </row>
    <row r="22" spans="1:5" ht="18.75" customHeight="1" x14ac:dyDescent="0.15">
      <c r="A22" s="19"/>
      <c r="B22" s="20" t="s">
        <v>21</v>
      </c>
      <c r="C22" s="20"/>
      <c r="D22" s="21">
        <v>12940</v>
      </c>
      <c r="E22" s="22"/>
    </row>
    <row r="23" spans="1:5" s="32" customFormat="1" ht="18.75" customHeight="1" x14ac:dyDescent="0.15">
      <c r="A23" s="29"/>
      <c r="B23" s="30" t="s">
        <v>22</v>
      </c>
      <c r="C23" s="31"/>
      <c r="D23" s="26">
        <f>SUM(D14:E22)</f>
        <v>22128059</v>
      </c>
      <c r="E23" s="27"/>
    </row>
    <row r="24" spans="1:5" s="32" customFormat="1" ht="18.75" customHeight="1" thickBot="1" x14ac:dyDescent="0.2">
      <c r="A24" s="33"/>
      <c r="B24" s="34" t="s">
        <v>23</v>
      </c>
      <c r="C24" s="34"/>
      <c r="D24" s="35">
        <f>D23-D13</f>
        <v>4717767</v>
      </c>
      <c r="E24" s="36"/>
    </row>
    <row r="25" spans="1:5" s="32" customFormat="1" ht="18.75" customHeight="1" thickBot="1" x14ac:dyDescent="0.2">
      <c r="D25" s="37"/>
      <c r="E25" s="37"/>
    </row>
    <row r="26" spans="1:5" s="32" customFormat="1" ht="18.75" customHeight="1" x14ac:dyDescent="0.15">
      <c r="A26" s="38"/>
      <c r="B26" s="39" t="s">
        <v>24</v>
      </c>
      <c r="C26" s="39"/>
      <c r="D26" s="39"/>
      <c r="E26" s="40"/>
    </row>
    <row r="27" spans="1:5" s="32" customFormat="1" ht="18.75" customHeight="1" x14ac:dyDescent="0.15">
      <c r="A27" s="29"/>
      <c r="B27" s="31" t="s">
        <v>25</v>
      </c>
      <c r="C27" s="31"/>
      <c r="D27" s="12">
        <v>1533044</v>
      </c>
      <c r="E27" s="13"/>
    </row>
    <row r="28" spans="1:5" s="32" customFormat="1" ht="18.75" customHeight="1" x14ac:dyDescent="0.15">
      <c r="A28" s="41"/>
      <c r="B28" s="28" t="s">
        <v>26</v>
      </c>
      <c r="C28" s="28"/>
      <c r="D28" s="15">
        <v>311016</v>
      </c>
      <c r="E28" s="16"/>
    </row>
    <row r="29" spans="1:5" s="32" customFormat="1" ht="18.75" customHeight="1" x14ac:dyDescent="0.15">
      <c r="A29" s="42"/>
      <c r="B29" s="43" t="s">
        <v>27</v>
      </c>
      <c r="C29" s="43"/>
      <c r="D29" s="21">
        <v>7209</v>
      </c>
      <c r="E29" s="22"/>
    </row>
    <row r="30" spans="1:5" s="32" customFormat="1" ht="18.75" customHeight="1" x14ac:dyDescent="0.15">
      <c r="A30" s="23"/>
      <c r="B30" s="24" t="s">
        <v>12</v>
      </c>
      <c r="C30" s="44"/>
      <c r="D30" s="26">
        <f>SUM(D27:E29)</f>
        <v>1851269</v>
      </c>
      <c r="E30" s="27"/>
    </row>
    <row r="31" spans="1:5" s="32" customFormat="1" ht="18.75" customHeight="1" x14ac:dyDescent="0.15">
      <c r="A31" s="29"/>
      <c r="B31" s="9" t="s">
        <v>15</v>
      </c>
      <c r="C31" s="45"/>
      <c r="D31" s="12">
        <v>237860</v>
      </c>
      <c r="E31" s="13"/>
    </row>
    <row r="32" spans="1:5" s="32" customFormat="1" ht="18.75" customHeight="1" x14ac:dyDescent="0.15">
      <c r="A32" s="41"/>
      <c r="B32" s="28" t="s">
        <v>19</v>
      </c>
      <c r="C32" s="46"/>
      <c r="D32" s="15">
        <v>398600</v>
      </c>
      <c r="E32" s="16"/>
    </row>
    <row r="33" spans="1:5" s="32" customFormat="1" ht="18.75" customHeight="1" x14ac:dyDescent="0.15">
      <c r="A33" s="41"/>
      <c r="B33" s="28" t="s">
        <v>20</v>
      </c>
      <c r="C33" s="46"/>
      <c r="D33" s="15">
        <v>1514</v>
      </c>
      <c r="E33" s="16"/>
    </row>
    <row r="34" spans="1:5" s="32" customFormat="1" ht="18.75" customHeight="1" x14ac:dyDescent="0.15">
      <c r="A34" s="42"/>
      <c r="B34" s="43" t="s">
        <v>21</v>
      </c>
      <c r="C34" s="47"/>
      <c r="D34" s="21">
        <v>3164</v>
      </c>
      <c r="E34" s="22"/>
    </row>
    <row r="35" spans="1:5" s="32" customFormat="1" ht="18.75" customHeight="1" x14ac:dyDescent="0.15">
      <c r="A35" s="23"/>
      <c r="B35" s="24" t="s">
        <v>22</v>
      </c>
      <c r="C35" s="44"/>
      <c r="D35" s="26">
        <f>SUM(D31:E34)</f>
        <v>641138</v>
      </c>
      <c r="E35" s="27"/>
    </row>
    <row r="36" spans="1:5" s="32" customFormat="1" ht="18.75" customHeight="1" thickBot="1" x14ac:dyDescent="0.2">
      <c r="A36" s="33"/>
      <c r="B36" s="34" t="s">
        <v>28</v>
      </c>
      <c r="C36" s="48"/>
      <c r="D36" s="35">
        <f>D35-D30</f>
        <v>-1210131</v>
      </c>
      <c r="E36" s="36"/>
    </row>
    <row r="37" spans="1:5" s="32" customFormat="1" ht="18.75" customHeight="1" thickBot="1" x14ac:dyDescent="0.2">
      <c r="D37" s="37"/>
      <c r="E37" s="37"/>
    </row>
    <row r="38" spans="1:5" s="32" customFormat="1" ht="18.75" customHeight="1" x14ac:dyDescent="0.15">
      <c r="A38" s="38"/>
      <c r="B38" s="39" t="s">
        <v>29</v>
      </c>
      <c r="C38" s="39"/>
      <c r="D38" s="39"/>
      <c r="E38" s="40"/>
    </row>
    <row r="39" spans="1:5" s="32" customFormat="1" ht="18.75" customHeight="1" x14ac:dyDescent="0.15">
      <c r="A39" s="29"/>
      <c r="B39" s="31" t="s">
        <v>30</v>
      </c>
      <c r="C39" s="31"/>
      <c r="D39" s="12">
        <v>0</v>
      </c>
      <c r="E39" s="13"/>
    </row>
    <row r="40" spans="1:5" s="32" customFormat="1" ht="18.75" customHeight="1" x14ac:dyDescent="0.15">
      <c r="A40" s="41"/>
      <c r="B40" s="28" t="s">
        <v>31</v>
      </c>
      <c r="C40" s="28"/>
      <c r="D40" s="15">
        <v>1289346</v>
      </c>
      <c r="E40" s="16"/>
    </row>
    <row r="41" spans="1:5" s="32" customFormat="1" ht="18.75" customHeight="1" x14ac:dyDescent="0.15">
      <c r="A41" s="41"/>
      <c r="B41" s="28" t="s">
        <v>32</v>
      </c>
      <c r="C41" s="28"/>
      <c r="D41" s="15">
        <v>304989</v>
      </c>
      <c r="E41" s="16"/>
    </row>
    <row r="42" spans="1:5" s="32" customFormat="1" ht="18.75" customHeight="1" x14ac:dyDescent="0.15">
      <c r="A42" s="41"/>
      <c r="B42" s="28" t="s">
        <v>33</v>
      </c>
      <c r="C42" s="28"/>
      <c r="D42" s="15">
        <v>0</v>
      </c>
      <c r="E42" s="16"/>
    </row>
    <row r="43" spans="1:5" s="32" customFormat="1" ht="18.75" customHeight="1" x14ac:dyDescent="0.15">
      <c r="A43" s="41"/>
      <c r="B43" s="28" t="s">
        <v>34</v>
      </c>
      <c r="C43" s="28"/>
      <c r="D43" s="15">
        <v>535459</v>
      </c>
      <c r="E43" s="16"/>
    </row>
    <row r="44" spans="1:5" s="32" customFormat="1" ht="18.75" customHeight="1" x14ac:dyDescent="0.15">
      <c r="A44" s="42"/>
      <c r="B44" s="43" t="s">
        <v>35</v>
      </c>
      <c r="C44" s="43"/>
      <c r="D44" s="21">
        <v>2326884</v>
      </c>
      <c r="E44" s="22"/>
    </row>
    <row r="45" spans="1:5" s="32" customFormat="1" ht="18.75" customHeight="1" x14ac:dyDescent="0.15">
      <c r="A45" s="23"/>
      <c r="B45" s="24" t="s">
        <v>12</v>
      </c>
      <c r="C45" s="25"/>
      <c r="D45" s="26">
        <f>SUM(D39:E44)</f>
        <v>4456678</v>
      </c>
      <c r="E45" s="27"/>
    </row>
    <row r="46" spans="1:5" s="32" customFormat="1" ht="18.75" customHeight="1" x14ac:dyDescent="0.15">
      <c r="A46" s="29"/>
      <c r="B46" s="9" t="s">
        <v>15</v>
      </c>
      <c r="C46" s="45"/>
      <c r="D46" s="12">
        <v>0</v>
      </c>
      <c r="E46" s="13"/>
    </row>
    <row r="47" spans="1:5" s="32" customFormat="1" ht="18.75" customHeight="1" x14ac:dyDescent="0.15">
      <c r="A47" s="41"/>
      <c r="B47" s="28" t="s">
        <v>36</v>
      </c>
      <c r="C47" s="46"/>
      <c r="D47" s="15">
        <v>1291465</v>
      </c>
      <c r="E47" s="16"/>
    </row>
    <row r="48" spans="1:5" s="32" customFormat="1" ht="18.75" customHeight="1" x14ac:dyDescent="0.15">
      <c r="A48" s="41"/>
      <c r="B48" s="28" t="s">
        <v>20</v>
      </c>
      <c r="C48" s="46"/>
      <c r="D48" s="15">
        <v>0</v>
      </c>
      <c r="E48" s="16"/>
    </row>
    <row r="49" spans="1:6" s="32" customFormat="1" ht="18.75" customHeight="1" x14ac:dyDescent="0.15">
      <c r="A49" s="41"/>
      <c r="B49" s="28" t="s">
        <v>19</v>
      </c>
      <c r="C49" s="46"/>
      <c r="D49" s="15">
        <v>0</v>
      </c>
      <c r="E49" s="16"/>
    </row>
    <row r="50" spans="1:6" s="32" customFormat="1" ht="18.75" customHeight="1" x14ac:dyDescent="0.15">
      <c r="A50" s="41"/>
      <c r="B50" s="28" t="s">
        <v>37</v>
      </c>
      <c r="C50" s="46"/>
      <c r="D50" s="15">
        <v>53908</v>
      </c>
      <c r="E50" s="16"/>
    </row>
    <row r="51" spans="1:6" s="32" customFormat="1" ht="18.75" customHeight="1" x14ac:dyDescent="0.15">
      <c r="A51" s="42"/>
      <c r="B51" s="43" t="s">
        <v>21</v>
      </c>
      <c r="C51" s="47"/>
      <c r="D51" s="21">
        <v>31006</v>
      </c>
      <c r="E51" s="22"/>
    </row>
    <row r="52" spans="1:6" s="32" customFormat="1" ht="18.75" customHeight="1" x14ac:dyDescent="0.15">
      <c r="A52" s="23"/>
      <c r="B52" s="24" t="s">
        <v>22</v>
      </c>
      <c r="C52" s="44"/>
      <c r="D52" s="26">
        <f>SUM(D46:E51)</f>
        <v>1376379</v>
      </c>
      <c r="E52" s="27"/>
    </row>
    <row r="53" spans="1:6" s="32" customFormat="1" ht="18.75" customHeight="1" thickBot="1" x14ac:dyDescent="0.2">
      <c r="A53" s="33"/>
      <c r="B53" s="34" t="s">
        <v>38</v>
      </c>
      <c r="C53" s="48"/>
      <c r="D53" s="35">
        <f>D52-D45</f>
        <v>-3080299</v>
      </c>
      <c r="E53" s="36"/>
    </row>
    <row r="54" spans="1:6" s="32" customFormat="1" ht="18.75" customHeight="1" thickBot="1" x14ac:dyDescent="0.2">
      <c r="D54" s="37"/>
      <c r="E54" s="37"/>
    </row>
    <row r="55" spans="1:6" s="32" customFormat="1" ht="18.75" customHeight="1" thickBot="1" x14ac:dyDescent="0.2">
      <c r="A55" s="49"/>
      <c r="B55" s="50" t="s">
        <v>39</v>
      </c>
      <c r="C55" s="51"/>
      <c r="D55" s="52">
        <v>0</v>
      </c>
      <c r="E55" s="53"/>
    </row>
    <row r="56" spans="1:6" s="32" customFormat="1" ht="18.75" customHeight="1" x14ac:dyDescent="0.15">
      <c r="A56" s="38"/>
      <c r="B56" s="54" t="s">
        <v>40</v>
      </c>
      <c r="C56" s="54"/>
      <c r="D56" s="55">
        <f>D24+D36+D53</f>
        <v>427337</v>
      </c>
      <c r="E56" s="56"/>
    </row>
    <row r="57" spans="1:6" s="32" customFormat="1" ht="18.75" customHeight="1" thickBot="1" x14ac:dyDescent="0.2">
      <c r="A57" s="41"/>
      <c r="B57" s="28" t="s">
        <v>41</v>
      </c>
      <c r="C57" s="28"/>
      <c r="D57" s="57">
        <v>576359</v>
      </c>
      <c r="E57" s="58"/>
    </row>
    <row r="58" spans="1:6" s="32" customFormat="1" ht="18.75" customHeight="1" thickBot="1" x14ac:dyDescent="0.2">
      <c r="A58" s="59"/>
      <c r="B58" s="60" t="s">
        <v>42</v>
      </c>
      <c r="C58" s="61"/>
      <c r="D58" s="62">
        <f>D56+D57</f>
        <v>1003696</v>
      </c>
      <c r="E58" s="63"/>
      <c r="F58" s="64"/>
    </row>
    <row r="59" spans="1:6" s="32" customFormat="1" ht="10.5" customHeight="1" x14ac:dyDescent="0.15">
      <c r="D59" s="37"/>
      <c r="E59" s="37"/>
    </row>
    <row r="60" spans="1:6" s="32" customFormat="1" ht="19.5" customHeight="1" x14ac:dyDescent="0.15">
      <c r="A60" s="65" t="s">
        <v>43</v>
      </c>
      <c r="D60" s="37"/>
      <c r="E60" s="37"/>
    </row>
    <row r="61" spans="1:6" s="32" customFormat="1" ht="19.5" customHeight="1" x14ac:dyDescent="0.15">
      <c r="A61" s="66" t="s">
        <v>44</v>
      </c>
      <c r="B61" s="32" t="s">
        <v>45</v>
      </c>
      <c r="D61" s="37"/>
      <c r="E61" s="37"/>
    </row>
    <row r="62" spans="1:6" s="32" customFormat="1" ht="19.5" customHeight="1" x14ac:dyDescent="0.15">
      <c r="A62" s="66" t="s">
        <v>46</v>
      </c>
      <c r="B62" s="32" t="s">
        <v>47</v>
      </c>
      <c r="D62" s="37"/>
      <c r="E62" s="37"/>
    </row>
    <row r="63" spans="1:6" s="32" customFormat="1" ht="19.5" customHeight="1" x14ac:dyDescent="0.15">
      <c r="A63" s="66" t="s">
        <v>48</v>
      </c>
      <c r="B63" s="32" t="s">
        <v>49</v>
      </c>
      <c r="D63" s="37"/>
      <c r="E63" s="37"/>
    </row>
    <row r="64" spans="1:6" x14ac:dyDescent="0.15">
      <c r="A64" s="67" t="s">
        <v>50</v>
      </c>
      <c r="B64" s="68"/>
      <c r="C64" s="68"/>
      <c r="D64" s="69"/>
      <c r="E64" s="69"/>
    </row>
    <row r="65" spans="1:5" x14ac:dyDescent="0.15">
      <c r="A65" s="67"/>
      <c r="B65" s="68" t="s">
        <v>51</v>
      </c>
      <c r="C65" s="68"/>
      <c r="D65" s="70">
        <v>24145576</v>
      </c>
      <c r="E65" s="71"/>
    </row>
    <row r="66" spans="1:5" x14ac:dyDescent="0.15">
      <c r="A66" s="67"/>
      <c r="B66" s="68" t="s">
        <v>52</v>
      </c>
      <c r="C66" s="72" t="s">
        <v>53</v>
      </c>
      <c r="D66" s="70">
        <v>2489500</v>
      </c>
      <c r="E66" s="73"/>
    </row>
    <row r="67" spans="1:5" x14ac:dyDescent="0.15">
      <c r="A67" s="67"/>
      <c r="B67" s="68" t="s">
        <v>54</v>
      </c>
      <c r="C67" s="72" t="s">
        <v>53</v>
      </c>
      <c r="D67" s="70">
        <v>0</v>
      </c>
      <c r="E67" s="71"/>
    </row>
    <row r="68" spans="1:5" x14ac:dyDescent="0.15">
      <c r="A68" s="67"/>
      <c r="B68" s="68" t="s">
        <v>55</v>
      </c>
      <c r="C68" s="72" t="s">
        <v>53</v>
      </c>
      <c r="D68" s="70">
        <v>23718239</v>
      </c>
      <c r="E68" s="71"/>
    </row>
    <row r="69" spans="1:5" x14ac:dyDescent="0.15">
      <c r="A69" s="67"/>
      <c r="B69" s="68" t="s">
        <v>56</v>
      </c>
      <c r="C69" s="68"/>
      <c r="D69" s="70">
        <v>2691887</v>
      </c>
      <c r="E69" s="71"/>
    </row>
    <row r="70" spans="1:5" x14ac:dyDescent="0.15">
      <c r="A70" s="67"/>
      <c r="B70" s="68" t="s">
        <v>57</v>
      </c>
      <c r="C70" s="72"/>
      <c r="D70" s="70">
        <v>302835</v>
      </c>
      <c r="E70" s="71"/>
    </row>
    <row r="71" spans="1:5" ht="14.25" thickBot="1" x14ac:dyDescent="0.2">
      <c r="A71" s="67"/>
      <c r="B71" s="68" t="s">
        <v>58</v>
      </c>
      <c r="C71" s="68"/>
      <c r="D71" s="74">
        <f>D65-D66-D67-D68+D69+D70</f>
        <v>932559</v>
      </c>
      <c r="E71" s="75"/>
    </row>
    <row r="72" spans="1:5" ht="14.25" thickTop="1" x14ac:dyDescent="0.15"/>
  </sheetData>
  <mergeCells count="61">
    <mergeCell ref="D71:E71"/>
    <mergeCell ref="D65:E65"/>
    <mergeCell ref="D66:E66"/>
    <mergeCell ref="D67:E67"/>
    <mergeCell ref="D68:E68"/>
    <mergeCell ref="D69:E69"/>
    <mergeCell ref="D70:E70"/>
    <mergeCell ref="D52:E52"/>
    <mergeCell ref="D53:E53"/>
    <mergeCell ref="D55:E55"/>
    <mergeCell ref="D56:E56"/>
    <mergeCell ref="D57:E57"/>
    <mergeCell ref="D58:E58"/>
    <mergeCell ref="D46:E46"/>
    <mergeCell ref="D47:E47"/>
    <mergeCell ref="D48:E48"/>
    <mergeCell ref="D49:E49"/>
    <mergeCell ref="D50:E50"/>
    <mergeCell ref="D51:E51"/>
    <mergeCell ref="D40:E40"/>
    <mergeCell ref="D41:E41"/>
    <mergeCell ref="D42:E42"/>
    <mergeCell ref="D43:E43"/>
    <mergeCell ref="D44:E44"/>
    <mergeCell ref="D45:E45"/>
    <mergeCell ref="D33:E33"/>
    <mergeCell ref="D34:E34"/>
    <mergeCell ref="D35:E35"/>
    <mergeCell ref="D36:E36"/>
    <mergeCell ref="B38:D38"/>
    <mergeCell ref="D39:E39"/>
    <mergeCell ref="D27:E27"/>
    <mergeCell ref="D28:E28"/>
    <mergeCell ref="D29:E29"/>
    <mergeCell ref="D30:E30"/>
    <mergeCell ref="D31:E31"/>
    <mergeCell ref="D32:E32"/>
    <mergeCell ref="D20:E20"/>
    <mergeCell ref="D21:E21"/>
    <mergeCell ref="D22:E22"/>
    <mergeCell ref="D23:E23"/>
    <mergeCell ref="D24:E24"/>
    <mergeCell ref="B26:D26"/>
    <mergeCell ref="D14:E14"/>
    <mergeCell ref="D15:E15"/>
    <mergeCell ref="D16:E16"/>
    <mergeCell ref="D17:E17"/>
    <mergeCell ref="D18:E18"/>
    <mergeCell ref="D19:E19"/>
    <mergeCell ref="D8:E8"/>
    <mergeCell ref="D9:E9"/>
    <mergeCell ref="D10:E10"/>
    <mergeCell ref="D11:E11"/>
    <mergeCell ref="D12:E12"/>
    <mergeCell ref="D13:E13"/>
    <mergeCell ref="A1:E1"/>
    <mergeCell ref="A2:E2"/>
    <mergeCell ref="A3:E3"/>
    <mergeCell ref="B5:D5"/>
    <mergeCell ref="D6:E6"/>
    <mergeCell ref="D7:E7"/>
  </mergeCells>
  <phoneticPr fontId="3"/>
  <printOptions horizontalCentered="1" gridLinesSet="0"/>
  <pageMargins left="0.62992125984251968" right="0.55118110236220474" top="0.94488188976377963" bottom="0.51181102362204722" header="0.59055118110236227" footer="0.39370078740157483"/>
  <pageSetup paperSize="9" scale="63" orientation="portrait" r:id="rId1"/>
  <headerFooter alignWithMargins="0">
    <oddHeader>&amp;L&amp;14&amp;A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１－４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議会</dc:creator>
  <cp:lastModifiedBy>議会</cp:lastModifiedBy>
  <dcterms:created xsi:type="dcterms:W3CDTF">2012-11-05T02:49:19Z</dcterms:created>
  <dcterms:modified xsi:type="dcterms:W3CDTF">2012-11-05T02:49:35Z</dcterms:modified>
</cp:coreProperties>
</file>